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15195" windowHeight="9090" tabRatio="677"/>
  </bookViews>
  <sheets>
    <sheet name=" 2000 Posamezno" sheetId="1" r:id="rId1"/>
    <sheet name=" 2000 Ekipno" sheetId="2" r:id="rId2"/>
    <sheet name="2001 Posamezno" sheetId="4" r:id="rId3"/>
    <sheet name="2001 Ekipno" sheetId="5" r:id="rId4"/>
    <sheet name="2002 Posamezno" sheetId="6" r:id="rId5"/>
    <sheet name="2002 Ekipno" sheetId="7" r:id="rId6"/>
    <sheet name="2003 Posamezno" sheetId="8" r:id="rId7"/>
    <sheet name="2003 Ekipno" sheetId="3" r:id="rId8"/>
    <sheet name="2004 Posamezno" sheetId="10" r:id="rId9"/>
    <sheet name="2004 Ekipno" sheetId="11" r:id="rId10"/>
    <sheet name="2005 Posamezno" sheetId="12" r:id="rId11"/>
    <sheet name="2005 Ekipno" sheetId="14" r:id="rId12"/>
    <sheet name="2006 Posamezno" sheetId="13" r:id="rId13"/>
    <sheet name="2006 Ekipno" sheetId="17" r:id="rId14"/>
    <sheet name="2007 Posamezno" sheetId="16" r:id="rId15"/>
    <sheet name="2207 Ekipno" sheetId="15" r:id="rId16"/>
    <sheet name="2008 Posamezno" sheetId="18" r:id="rId17"/>
    <sheet name="2008 Ekipno" sheetId="20" r:id="rId18"/>
    <sheet name="2009 Posamezno" sheetId="19" r:id="rId19"/>
    <sheet name="2009 Ekipno" sheetId="22" r:id="rId20"/>
    <sheet name="2010 Posamezno" sheetId="21" r:id="rId21"/>
    <sheet name="2010 Ekipno" sheetId="24" r:id="rId22"/>
    <sheet name="2011  Posamezno" sheetId="23" r:id="rId23"/>
    <sheet name="2011 Ekipno" sheetId="9" r:id="rId24"/>
    <sheet name="2012 Posamezno" sheetId="26" r:id="rId25"/>
    <sheet name="2012 Ekipno" sheetId="25" r:id="rId26"/>
    <sheet name="2013 Posamezno" sheetId="27" r:id="rId27"/>
    <sheet name="2013 Ekipno" sheetId="28" r:id="rId28"/>
    <sheet name="Best Ekipno" sheetId="29" r:id="rId29"/>
    <sheet name="Best Posamezno" sheetId="30" r:id="rId30"/>
  </sheets>
  <calcPr calcId="145621"/>
</workbook>
</file>

<file path=xl/calcChain.xml><?xml version="1.0" encoding="utf-8"?>
<calcChain xmlns="http://schemas.openxmlformats.org/spreadsheetml/2006/main">
  <c r="R27" i="27"/>
  <c r="R23"/>
  <c r="R8" i="2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S68" i="27" l="1"/>
  <c r="R68"/>
  <c r="S67"/>
  <c r="R67"/>
  <c r="S66"/>
  <c r="R66"/>
  <c r="S57"/>
  <c r="R57"/>
  <c r="S56"/>
  <c r="R56"/>
  <c r="S51"/>
  <c r="R51"/>
  <c r="S55"/>
  <c r="R55"/>
  <c r="S59"/>
  <c r="R59"/>
  <c r="S60"/>
  <c r="R60"/>
  <c r="S54"/>
  <c r="R54"/>
  <c r="S64"/>
  <c r="S20" l="1"/>
  <c r="R20"/>
  <c r="S33" l="1"/>
  <c r="S15"/>
  <c r="S13"/>
  <c r="S10"/>
  <c r="S12"/>
  <c r="S34"/>
  <c r="S16"/>
  <c r="S18"/>
  <c r="S14"/>
  <c r="S19"/>
  <c r="S23"/>
  <c r="S21"/>
  <c r="S35"/>
  <c r="S17"/>
  <c r="S24"/>
  <c r="S37"/>
  <c r="S46"/>
  <c r="S39"/>
  <c r="S26"/>
  <c r="S22"/>
  <c r="S27"/>
  <c r="S50"/>
  <c r="S42"/>
  <c r="S49"/>
  <c r="S28"/>
  <c r="S25"/>
  <c r="S38"/>
  <c r="S41"/>
  <c r="S29"/>
  <c r="S43"/>
  <c r="S30"/>
  <c r="S40"/>
  <c r="S32"/>
  <c r="S45"/>
  <c r="S36"/>
  <c r="S31"/>
  <c r="S52"/>
  <c r="S58"/>
  <c r="S61"/>
  <c r="S62"/>
  <c r="S44"/>
  <c r="S53"/>
  <c r="S48"/>
  <c r="S47"/>
  <c r="S65"/>
  <c r="S63"/>
  <c r="R63"/>
  <c r="R14"/>
  <c r="R19"/>
  <c r="R21"/>
  <c r="R35"/>
  <c r="R17"/>
  <c r="R24"/>
  <c r="R37"/>
  <c r="R46"/>
  <c r="R39"/>
  <c r="R26"/>
  <c r="R22"/>
  <c r="R50"/>
  <c r="R42"/>
  <c r="R49"/>
  <c r="R28"/>
  <c r="R25"/>
  <c r="R38"/>
  <c r="R41"/>
  <c r="R29"/>
  <c r="R43"/>
  <c r="R30"/>
  <c r="R40"/>
  <c r="R32"/>
  <c r="R45"/>
  <c r="R31"/>
  <c r="R52"/>
  <c r="R58"/>
  <c r="R61"/>
  <c r="R62"/>
  <c r="R44"/>
  <c r="R53"/>
  <c r="R48"/>
  <c r="R47"/>
  <c r="R65"/>
  <c r="R33"/>
  <c r="R15"/>
  <c r="R13"/>
  <c r="R10"/>
  <c r="R12"/>
  <c r="R34"/>
  <c r="R16"/>
  <c r="R18"/>
  <c r="S11"/>
  <c r="R11"/>
  <c r="R9" i="25" l="1"/>
  <c r="R10"/>
  <c r="R11"/>
  <c r="R12"/>
  <c r="R13"/>
  <c r="R14"/>
  <c r="R15"/>
  <c r="R16"/>
  <c r="R17"/>
  <c r="R18"/>
  <c r="R19"/>
  <c r="R20"/>
  <c r="R8"/>
  <c r="P9"/>
  <c r="P10"/>
  <c r="P11"/>
  <c r="P12"/>
  <c r="P13"/>
  <c r="P14"/>
  <c r="P15"/>
  <c r="P16"/>
  <c r="P17"/>
  <c r="P18"/>
  <c r="P19"/>
  <c r="P20"/>
  <c r="P8"/>
  <c r="X45" i="26"/>
  <c r="W45"/>
  <c r="V45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6"/>
  <c r="X47"/>
  <c r="X48"/>
  <c r="X49"/>
  <c r="X50"/>
  <c r="X51"/>
  <c r="X52"/>
  <c r="X53"/>
  <c r="X54"/>
  <c r="X55"/>
  <c r="X56"/>
  <c r="X57"/>
  <c r="X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6"/>
  <c r="W47"/>
  <c r="W48"/>
  <c r="W49"/>
  <c r="W50"/>
  <c r="W51"/>
  <c r="W52"/>
  <c r="W53"/>
  <c r="W54"/>
  <c r="W55"/>
  <c r="W56"/>
  <c r="W57"/>
  <c r="W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6"/>
  <c r="V47"/>
  <c r="V48"/>
  <c r="V49"/>
  <c r="V50"/>
  <c r="V51"/>
  <c r="V52"/>
  <c r="V53"/>
  <c r="V54"/>
  <c r="V55"/>
  <c r="V56"/>
  <c r="V57"/>
  <c r="V10"/>
  <c r="X14" i="23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11"/>
  <c r="X12"/>
  <c r="X13"/>
  <c r="X10"/>
  <c r="V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10"/>
  <c r="V11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AA11" i="2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6"/>
  <c r="AA57"/>
  <c r="AA58"/>
  <c r="AA59"/>
  <c r="AA60"/>
  <c r="AA61"/>
  <c r="AA62"/>
  <c r="AA63"/>
  <c r="AA64"/>
  <c r="AA65"/>
  <c r="AA66"/>
  <c r="AA67"/>
  <c r="AA68"/>
  <c r="AA69"/>
  <c r="AA70"/>
  <c r="AA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6"/>
  <c r="Z57"/>
  <c r="Z58"/>
  <c r="Z59"/>
  <c r="Z60"/>
  <c r="Z61"/>
  <c r="Z62"/>
  <c r="Z63"/>
  <c r="Z64"/>
  <c r="Z65"/>
  <c r="Z66"/>
  <c r="Z67"/>
  <c r="Z68"/>
  <c r="Z69"/>
  <c r="Z70"/>
  <c r="Z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6"/>
  <c r="Y57"/>
  <c r="Y58"/>
  <c r="Y59"/>
  <c r="Y60"/>
  <c r="Y61"/>
  <c r="Y62"/>
  <c r="Y63"/>
  <c r="Y64"/>
  <c r="Y65"/>
  <c r="Y66"/>
  <c r="Y67"/>
  <c r="Y68"/>
  <c r="Y69"/>
  <c r="Y70"/>
  <c r="Y10"/>
  <c r="L9" i="18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1"/>
  <c r="L8"/>
  <c r="K9" i="16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4"/>
  <c r="K65"/>
  <c r="K66"/>
  <c r="K67"/>
  <c r="K68"/>
  <c r="K69"/>
  <c r="K71"/>
  <c r="K72"/>
  <c r="K8"/>
  <c r="K9" i="13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3"/>
  <c r="K64"/>
  <c r="K65"/>
  <c r="K66"/>
  <c r="K67"/>
  <c r="K68"/>
  <c r="K69"/>
  <c r="K71"/>
  <c r="K72"/>
  <c r="K73"/>
  <c r="K8"/>
  <c r="J9" i="12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6"/>
  <c r="J47"/>
  <c r="J48"/>
  <c r="J50"/>
  <c r="J8"/>
  <c r="K9" i="10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7"/>
  <c r="M9" i="4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3"/>
  <c r="M44"/>
  <c r="M45"/>
  <c r="M8"/>
  <c r="N9" i="1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3"/>
  <c r="N34"/>
  <c r="N8"/>
  <c r="S65536" i="28" l="1"/>
</calcChain>
</file>

<file path=xl/sharedStrings.xml><?xml version="1.0" encoding="utf-8"?>
<sst xmlns="http://schemas.openxmlformats.org/spreadsheetml/2006/main" count="3829" uniqueCount="468">
  <si>
    <t>FIRST   LIGA   2000/2001   Posamezno</t>
  </si>
  <si>
    <t>1.krog</t>
  </si>
  <si>
    <t>3.krog</t>
  </si>
  <si>
    <t>5.krog</t>
  </si>
  <si>
    <t>7.krog</t>
  </si>
  <si>
    <t>9.krog</t>
  </si>
  <si>
    <t>1kr.-9.kr.</t>
  </si>
  <si>
    <t>skupaj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</si>
  <si>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</si>
  <si>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</si>
  <si>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</si>
  <si>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</si>
  <si>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</si>
  <si>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</si>
  <si>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</si>
  <si>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</si>
  <si>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</si>
  <si>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</si>
  <si>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</si>
  <si>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</si>
  <si>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</si>
  <si>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</si>
  <si>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</si>
  <si>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</si>
  <si>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</si>
  <si>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</si>
  <si>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</si>
  <si>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</si>
  <si>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</si>
  <si>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</si>
  <si>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</si>
  <si>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</si>
  <si>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</si>
  <si>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</si>
  <si>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</si>
  <si>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2.krog</t>
  </si>
  <si>
    <t>4.krog</t>
  </si>
  <si>
    <t>8.krog</t>
  </si>
  <si>
    <t>6.krog</t>
  </si>
  <si>
    <t>Mirko Moleh</t>
  </si>
  <si>
    <t>SD JURŠINCI</t>
  </si>
  <si>
    <t>Simon Simonič</t>
  </si>
  <si>
    <t>Miran Miholič</t>
  </si>
  <si>
    <t>SD KERENČIČ</t>
  </si>
  <si>
    <t>Milan Cofek</t>
  </si>
  <si>
    <t>ŠSK COAL</t>
  </si>
  <si>
    <t>Majda Raušl</t>
  </si>
  <si>
    <t>Alexander Ciglarič</t>
  </si>
  <si>
    <t>Dominik Vnuk</t>
  </si>
  <si>
    <t>SD TURNIŠČE</t>
  </si>
  <si>
    <t>Jožef Babič</t>
  </si>
  <si>
    <t>SD K.FLISAR</t>
  </si>
  <si>
    <t>Štefan Balaško</t>
  </si>
  <si>
    <t>Zlatko Kostanjevec</t>
  </si>
  <si>
    <t>Janko Berlak</t>
  </si>
  <si>
    <t>Edvard Špilak</t>
  </si>
  <si>
    <t>Vito Pajič</t>
  </si>
  <si>
    <t>Toni Novak</t>
  </si>
  <si>
    <t>Matej Vnuk</t>
  </si>
  <si>
    <t>Tomi Horvat</t>
  </si>
  <si>
    <t>Štefan Orban</t>
  </si>
  <si>
    <t>Marko Mlinarič</t>
  </si>
  <si>
    <t>Robert Kančal</t>
  </si>
  <si>
    <t>SD VARSTROJ</t>
  </si>
  <si>
    <t>Boštjan Pevec</t>
  </si>
  <si>
    <t>Aleš Gaberšček</t>
  </si>
  <si>
    <t>Branko Pajič</t>
  </si>
  <si>
    <t>Kristjan Kontrec</t>
  </si>
  <si>
    <t>Breda Novak</t>
  </si>
  <si>
    <t>Mario Bencik</t>
  </si>
  <si>
    <t>Marko Krepec</t>
  </si>
  <si>
    <t>David Koroša</t>
  </si>
  <si>
    <t>FIRST  LIGA  2000 -2001     EKIPNO</t>
  </si>
  <si>
    <t>točke</t>
  </si>
  <si>
    <t>Skupaj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</si>
  <si>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</si>
  <si>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</si>
  <si>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</si>
  <si>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</si>
  <si>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</si>
  <si>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</si>
  <si>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</si>
  <si>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</si>
  <si>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</si>
  <si>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</si>
  <si>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</si>
  <si>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PLE ZALAEGERS.</t>
  </si>
  <si>
    <t>Peter Marton</t>
  </si>
  <si>
    <t>Franc Düh</t>
  </si>
  <si>
    <t>Zsolt Hollé</t>
  </si>
  <si>
    <t>Avgust Horvath</t>
  </si>
  <si>
    <t>SD JEZERO DOBR:</t>
  </si>
  <si>
    <t>Miroslav Zelko</t>
  </si>
  <si>
    <t>Tomi Gazdak</t>
  </si>
  <si>
    <t>Edvard Varga</t>
  </si>
  <si>
    <t>Stanislav Zver</t>
  </si>
  <si>
    <t>Rok Puĉko</t>
  </si>
  <si>
    <t>Nina Pavlin</t>
  </si>
  <si>
    <t>Miran Miholiĉ</t>
  </si>
  <si>
    <t>Simon Druzoviĉ</t>
  </si>
  <si>
    <t>Franc Car</t>
  </si>
  <si>
    <t>Staška Benko</t>
  </si>
  <si>
    <t>Joszef Hajdu</t>
  </si>
  <si>
    <t>Attila Bálint</t>
  </si>
  <si>
    <t>Dušan Krajnc</t>
  </si>
  <si>
    <t>Bojan Soĉiĉ</t>
  </si>
  <si>
    <t>Jakec Benkoviĉ</t>
  </si>
  <si>
    <t>Franc Felšo</t>
  </si>
  <si>
    <t>FIRST  LIGA   2001-2002    EKIPNO</t>
  </si>
  <si>
    <t>PLE ZALAEGERSZEG</t>
  </si>
  <si>
    <t>FIRST  LIGA    2001-2002   POSAMEZNO</t>
  </si>
  <si>
    <t>FIRST  LIGA   2002-2003   POSAMEZNO</t>
  </si>
  <si>
    <t>39.</t>
  </si>
  <si>
    <t>40.</t>
  </si>
  <si>
    <t>41.</t>
  </si>
  <si>
    <t>42.</t>
  </si>
  <si>
    <t>43.</t>
  </si>
  <si>
    <t>44.</t>
  </si>
  <si>
    <t>Ferenc Nemeth</t>
  </si>
  <si>
    <t>Vanja Siladi</t>
  </si>
  <si>
    <t>SD ALZAS</t>
  </si>
  <si>
    <t>Stjepan Hamer</t>
  </si>
  <si>
    <t>Tomislav Horvat</t>
  </si>
  <si>
    <t>Damir Novak</t>
  </si>
  <si>
    <t>SD MIHOVIL</t>
  </si>
  <si>
    <t>Božidar Kolariĉ</t>
  </si>
  <si>
    <t>Tamas Bognar</t>
  </si>
  <si>
    <t>Franjo Rihtarec</t>
  </si>
  <si>
    <t>Tomaž Benkoviĉ</t>
  </si>
  <si>
    <t>Vito Cofek</t>
  </si>
  <si>
    <t>Branko Sušec</t>
  </si>
  <si>
    <t>Ivica Takaĉ</t>
  </si>
  <si>
    <t>Mario Zbodolja</t>
  </si>
  <si>
    <t>Balázs GóRA</t>
  </si>
  <si>
    <t>Marijan Turk</t>
  </si>
  <si>
    <t>Nikola Cofek</t>
  </si>
  <si>
    <t>Gregor Moleh</t>
  </si>
  <si>
    <t>Josip Kolarič</t>
  </si>
  <si>
    <t>FIRST  LIGA   2002 - 2003   EKIPNA</t>
  </si>
  <si>
    <t>FIRST   LIGA   2003 - 2004   POSAMEZNO</t>
  </si>
  <si>
    <t>45.</t>
  </si>
  <si>
    <t>46.</t>
  </si>
  <si>
    <t>47.</t>
  </si>
  <si>
    <t>Saša Kralj</t>
  </si>
  <si>
    <t>Bruno Ŝincek</t>
  </si>
  <si>
    <t>SD DORNAVA</t>
  </si>
  <si>
    <t>Jernej Peteršič</t>
  </si>
  <si>
    <t>Branko Valenko</t>
  </si>
  <si>
    <t>Mitja Ambruš</t>
  </si>
  <si>
    <t>Denis Grašič</t>
  </si>
  <si>
    <t>Tomislav Vidovič</t>
  </si>
  <si>
    <t>FIRST  LIGA   2003  -  2004   EKIPNO</t>
  </si>
  <si>
    <t>FIRST  LIGA    2004  -  2005     POSAMEZNO</t>
  </si>
  <si>
    <t>1.kr.-7.Kr.</t>
  </si>
  <si>
    <t>48.</t>
  </si>
  <si>
    <t>49.</t>
  </si>
  <si>
    <t>50.</t>
  </si>
  <si>
    <t>Tomaž Feher</t>
  </si>
  <si>
    <t>Danilo Janežič</t>
  </si>
  <si>
    <t>SD SREDIŠČE</t>
  </si>
  <si>
    <t>Tone Kelemina</t>
  </si>
  <si>
    <t>Judit Arbocz</t>
  </si>
  <si>
    <t>Samo Kočevar</t>
  </si>
  <si>
    <t>Mihaela Sukič</t>
  </si>
  <si>
    <t>Petra Simonič</t>
  </si>
  <si>
    <t>Andalicsne Joo Zsu.</t>
  </si>
  <si>
    <t>Mateja Zorko</t>
  </si>
  <si>
    <t>Stefan Orban</t>
  </si>
  <si>
    <t>Viktoria Hadnagy</t>
  </si>
  <si>
    <t>Saša Novak</t>
  </si>
  <si>
    <t>Dejan Čeke</t>
  </si>
  <si>
    <t>FIRST   LIGA     2004  -  2005   Ekipno</t>
  </si>
  <si>
    <t>FIRST   LIGA   2005  -  2006   POSAMEZNO</t>
  </si>
  <si>
    <t>1.kr.-6.kr</t>
  </si>
  <si>
    <t>ŠSK COAL   A</t>
  </si>
  <si>
    <t>PLE ZALAEGERS. A</t>
  </si>
  <si>
    <t>PLE ZALAEGERS. B</t>
  </si>
  <si>
    <t>Miklós Tátrei</t>
  </si>
  <si>
    <t>Peter Kaučič</t>
  </si>
  <si>
    <t>SD J.KERENČIČ</t>
  </si>
  <si>
    <t>Bojan Mir</t>
  </si>
  <si>
    <t>Edi Varga</t>
  </si>
  <si>
    <t>Tomaž Viher</t>
  </si>
  <si>
    <t>Danijel Škvorc</t>
  </si>
  <si>
    <t>Hubert Kansay</t>
  </si>
  <si>
    <t>Istvan Voros</t>
  </si>
  <si>
    <t>FIRST  LIGA   2005  -  2006   EKIPNA</t>
  </si>
  <si>
    <t>ŠSK COAL  B</t>
  </si>
  <si>
    <t>FIRST   LIGA   2006  -  2007   POSAMEZNO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</si>
  <si>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</si>
  <si>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</si>
  <si>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</si>
  <si>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</si>
  <si>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</si>
  <si>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</si>
  <si>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</si>
  <si>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</si>
  <si>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</si>
  <si>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</si>
  <si>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</si>
  <si>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</si>
  <si>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</si>
  <si>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</si>
  <si>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</si>
  <si>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</si>
  <si>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SK PTUJ</t>
  </si>
  <si>
    <t>Ludvik Pŝajd</t>
  </si>
  <si>
    <t>Matija Potočnik</t>
  </si>
  <si>
    <t xml:space="preserve">Horst Krasser </t>
  </si>
  <si>
    <t>TUS FEHRING</t>
  </si>
  <si>
    <t>Robert Šimenko</t>
  </si>
  <si>
    <t>Markus Matzhold</t>
  </si>
  <si>
    <t>Heribert Klöckl</t>
  </si>
  <si>
    <t>Hannes Mayer</t>
  </si>
  <si>
    <t>Simeon Gönc</t>
  </si>
  <si>
    <t>Stanislav Cafuta</t>
  </si>
  <si>
    <t>Leon Nyakaŝ</t>
  </si>
  <si>
    <t>Erik Somi</t>
  </si>
  <si>
    <t>Borut Sagadin</t>
  </si>
  <si>
    <t>Dejan Ritonja</t>
  </si>
  <si>
    <t>Domen Solina</t>
  </si>
  <si>
    <t>Ivica Takač</t>
  </si>
  <si>
    <t>Franc Bedrac</t>
  </si>
  <si>
    <t>Slavko Ivanovič</t>
  </si>
  <si>
    <t>Miran Kolednik</t>
  </si>
  <si>
    <t>Milan Stražišar</t>
  </si>
  <si>
    <t>Bruno Šincek</t>
  </si>
  <si>
    <t>Darko Peteršič</t>
  </si>
  <si>
    <t xml:space="preserve">Margit Krasser </t>
  </si>
  <si>
    <t>Jan Lešnik</t>
  </si>
  <si>
    <t>Aleksej Vajda</t>
  </si>
  <si>
    <t>Staša Simonič</t>
  </si>
  <si>
    <t>Istvan Dudas</t>
  </si>
  <si>
    <t>Katarina Matič</t>
  </si>
  <si>
    <t>Ferenc Kis</t>
  </si>
  <si>
    <t>Gregor Zver</t>
  </si>
  <si>
    <t>Danijel Potočnik</t>
  </si>
  <si>
    <t>Željko Kukovec</t>
  </si>
  <si>
    <t>FIRST  LIGA   2006  -  2007   EKIPNO</t>
  </si>
  <si>
    <t>SK PTUJ  A</t>
  </si>
  <si>
    <t>SK PTUJ  B</t>
  </si>
  <si>
    <t>SD JEZERO</t>
  </si>
  <si>
    <t>SK PTUJ  C</t>
  </si>
  <si>
    <t>SD DORNAVA A</t>
  </si>
  <si>
    <t>SD DORNAVA  B</t>
  </si>
  <si>
    <t>FIRST  LIGA   2007  -  2008   POSAMEZNO</t>
  </si>
  <si>
    <t>SD KIDRIČEVO</t>
  </si>
  <si>
    <t>Béla Szabó</t>
  </si>
  <si>
    <t>Grega Novak</t>
  </si>
  <si>
    <t>Jurček Lamot</t>
  </si>
  <si>
    <t>SD  KIDRIČEVO</t>
  </si>
  <si>
    <t>Rihard Kovač</t>
  </si>
  <si>
    <t>Boštjan Simonič</t>
  </si>
  <si>
    <t>Niko Pšajd</t>
  </si>
  <si>
    <t>Zoran Hajec</t>
  </si>
  <si>
    <t>Igor Premožič</t>
  </si>
  <si>
    <t>Kristjan Bertalan</t>
  </si>
  <si>
    <t>Domen Silina</t>
  </si>
  <si>
    <t>Uroš Pešakovič</t>
  </si>
  <si>
    <t>Rok Veršič</t>
  </si>
  <si>
    <t>Mateja Pešakovič</t>
  </si>
  <si>
    <t>FIRST  LIGA   2007  -  2008   EKIPNO</t>
  </si>
  <si>
    <t>FIRST  LIGA   2008  -  2009   POSAMEZNO</t>
  </si>
  <si>
    <t>1.kr.- 8.kr.</t>
  </si>
  <si>
    <t>67.</t>
  </si>
  <si>
    <t>68.</t>
  </si>
  <si>
    <t>69.</t>
  </si>
  <si>
    <t>70.</t>
  </si>
  <si>
    <t>71.</t>
  </si>
  <si>
    <t>72.</t>
  </si>
  <si>
    <t>73.</t>
  </si>
  <si>
    <t>74.</t>
  </si>
  <si>
    <t>Alojz Trstenjak</t>
  </si>
  <si>
    <t>Žan Mir</t>
  </si>
  <si>
    <t>Ivan Druzovič</t>
  </si>
  <si>
    <t>Daniel Kleinschuster</t>
  </si>
  <si>
    <t>Ferenc Kiss</t>
  </si>
  <si>
    <t>David Kekec</t>
  </si>
  <si>
    <t>Hrvoje Hižman</t>
  </si>
  <si>
    <t>Tomislav Vučko</t>
  </si>
  <si>
    <t>Gregor Vesenjak</t>
  </si>
  <si>
    <t>Mate Gora</t>
  </si>
  <si>
    <t>Andreas Sarijaš</t>
  </si>
  <si>
    <t>Rok Pučko</t>
  </si>
  <si>
    <t>Gorald Selišek</t>
  </si>
  <si>
    <t>Anja Kapper</t>
  </si>
  <si>
    <t>Zoltan Nagy</t>
  </si>
  <si>
    <t>Dragoljub Poledica</t>
  </si>
  <si>
    <t>Leon Nyakaš</t>
  </si>
  <si>
    <t>Igor Premuzic</t>
  </si>
  <si>
    <t>FIRST  LIGA   2008  -  2009   EKIPNO</t>
  </si>
  <si>
    <t>SD JURSINCI  A</t>
  </si>
  <si>
    <t>SK PTUJ A</t>
  </si>
  <si>
    <t>SK PTUJ B</t>
  </si>
  <si>
    <t>SD JURSINCI  B</t>
  </si>
  <si>
    <t>SD J.Kerenčič  B</t>
  </si>
  <si>
    <t>FIRST  LIGA   2009  -  2010   POSAMEZNO</t>
  </si>
  <si>
    <t>1.kr.-7.kr.</t>
  </si>
  <si>
    <t>centri</t>
  </si>
  <si>
    <t>REGION SÜD</t>
  </si>
  <si>
    <t>Horst Krasser</t>
  </si>
  <si>
    <t>SD ALZAS B</t>
  </si>
  <si>
    <t>Ernst Pompe</t>
  </si>
  <si>
    <t>Rene Wankmüller</t>
  </si>
  <si>
    <t>Andreas Auprich</t>
  </si>
  <si>
    <t>Erwin Gorsche</t>
  </si>
  <si>
    <t>Jürgen Radl</t>
  </si>
  <si>
    <t>Nenad Strek</t>
  </si>
  <si>
    <t>Alexander Maas</t>
  </si>
  <si>
    <t>Marie Christin Eisler</t>
  </si>
  <si>
    <t>Margit Krasser</t>
  </si>
  <si>
    <t>Karl Kapper</t>
  </si>
  <si>
    <t xml:space="preserve">Anja Kapper </t>
  </si>
  <si>
    <t>Janez Rojko</t>
  </si>
  <si>
    <t>David kekec</t>
  </si>
  <si>
    <t>Marko Vorih</t>
  </si>
  <si>
    <t>FIRST  LIGA   2009  -  2010   EKIPNO</t>
  </si>
  <si>
    <t>FIRST  LIGA   2010  -  2011   POSAMEZNO</t>
  </si>
  <si>
    <t>1.kr-7.kr</t>
  </si>
  <si>
    <t>krogi</t>
  </si>
  <si>
    <t>Kevin Venta</t>
  </si>
  <si>
    <t>SD KOVINAR ORM.</t>
  </si>
  <si>
    <t xml:space="preserve">Erwin Gorsche </t>
  </si>
  <si>
    <t>Erich Kalcher</t>
  </si>
  <si>
    <t>Tina Novak</t>
  </si>
  <si>
    <t>Gregor Polajnko</t>
  </si>
  <si>
    <t>Tomi Jevšovar</t>
  </si>
  <si>
    <t>Stanislav Golc</t>
  </si>
  <si>
    <t>Stiven Vočanec</t>
  </si>
  <si>
    <t>Marjan Turk</t>
  </si>
  <si>
    <t>FIRST  LIGA   2010  -  2011   EKIPNO</t>
  </si>
  <si>
    <t>SD KOVINAR ORM.  B</t>
  </si>
  <si>
    <t>SD KOVINAR ORM.  A</t>
  </si>
  <si>
    <t>FIRST  LIGA   2011  -  2012   POSAMEZNO</t>
  </si>
  <si>
    <t xml:space="preserve">Andreas Auprich </t>
  </si>
  <si>
    <t>Tibor Pinter</t>
  </si>
  <si>
    <t>Szabolcs Csigó</t>
  </si>
  <si>
    <t>PLE SZOMBATHELY</t>
  </si>
  <si>
    <t>Mateja Levanič</t>
  </si>
  <si>
    <t>Dr. Tibor Polgar</t>
  </si>
  <si>
    <t>Primož Adanič</t>
  </si>
  <si>
    <t>Natalija Jakubova</t>
  </si>
  <si>
    <t>Harald Kollmann</t>
  </si>
  <si>
    <t>FIRST LIGA  2011  -  2012   EKIPNO</t>
  </si>
  <si>
    <t>FIRST  LIGA    2012  -  2013  POSAMEZNO</t>
  </si>
  <si>
    <t>Saso Stojak</t>
  </si>
  <si>
    <t>Balázs Góra</t>
  </si>
  <si>
    <t>Rok Pucko</t>
  </si>
  <si>
    <t>Boris Hergula</t>
  </si>
  <si>
    <t>SD TSO ORMOZ</t>
  </si>
  <si>
    <t>Vesna Mele</t>
  </si>
  <si>
    <t>David Felbar</t>
  </si>
  <si>
    <t>Zsolt Holle</t>
  </si>
  <si>
    <t>Tadej  Horvat</t>
  </si>
  <si>
    <t>Peter Orfi</t>
  </si>
  <si>
    <t>Igor Ranfl</t>
  </si>
  <si>
    <t>FIRST  LIGA    2012  -  2013  EKIPNO</t>
  </si>
  <si>
    <t>FIRST  LIGA    2013  -  2014  EKIPNO</t>
  </si>
  <si>
    <t>FIRST  LIGA    2013  -  2014  POSAMEZNO</t>
  </si>
  <si>
    <t>Tomažič Zan</t>
  </si>
  <si>
    <t>Kolarič Dijana</t>
  </si>
  <si>
    <t xml:space="preserve">SD KOVINAR ORM.  </t>
  </si>
  <si>
    <t>Kiss Ferenc</t>
  </si>
  <si>
    <t>Göcsej SE</t>
  </si>
  <si>
    <t>Pompe Ernst</t>
  </si>
  <si>
    <t>Sirec Tadej</t>
  </si>
  <si>
    <t>Sagadin Borut</t>
  </si>
  <si>
    <t>Poledica Dragoljub</t>
  </si>
  <si>
    <t>Repic Rok</t>
  </si>
  <si>
    <t>Venta Kevin</t>
  </si>
  <si>
    <t>Tátrai Miklós</t>
  </si>
  <si>
    <t>Simonič  Bostjan</t>
  </si>
  <si>
    <t>Kralj Saša</t>
  </si>
  <si>
    <t>Stojak Saso</t>
  </si>
  <si>
    <t>Raušl Majda</t>
  </si>
  <si>
    <t>Szabó Béla</t>
  </si>
  <si>
    <t>Potočnik  Matija</t>
  </si>
  <si>
    <t>Vnuk Dominik</t>
  </si>
  <si>
    <t>Kolariĉ Božidar</t>
  </si>
  <si>
    <t>Auprich Andreas</t>
  </si>
  <si>
    <t>Pŝajd Ludvik</t>
  </si>
  <si>
    <t>Takač  Ivica</t>
  </si>
  <si>
    <t>Balaško Štefan</t>
  </si>
  <si>
    <t>Nemeth Ferenc</t>
  </si>
  <si>
    <t>Simonič  Simon</t>
  </si>
  <si>
    <t>Zver Gregor</t>
  </si>
  <si>
    <t>Moleh Miroslav</t>
  </si>
  <si>
    <t>Levanič  Mateja</t>
  </si>
  <si>
    <t>Pinter Tibor</t>
  </si>
  <si>
    <t>Kostanjevec Zlatko</t>
  </si>
  <si>
    <t>Miholiĉ  Miran</t>
  </si>
  <si>
    <t>Vesenjak Gregor</t>
  </si>
  <si>
    <t>Veršič  Rok</t>
  </si>
  <si>
    <t>Tristenjak Alojz</t>
  </si>
  <si>
    <t>Pešakovič  Mateja</t>
  </si>
  <si>
    <t>Turk Marijan</t>
  </si>
  <si>
    <t>Pšajd Niko</t>
  </si>
  <si>
    <t>Klöckl Heribert</t>
  </si>
  <si>
    <t>Bognar Tamas</t>
  </si>
  <si>
    <t>Bálint Attila</t>
  </si>
  <si>
    <t>Holle Zsolt</t>
  </si>
  <si>
    <t>Gora Mate</t>
  </si>
  <si>
    <t>Vorih Marko</t>
  </si>
  <si>
    <t>Horvat Avgust</t>
  </si>
  <si>
    <t>Druzovič   Ivan</t>
  </si>
  <si>
    <t>Znidarič Tomaž</t>
  </si>
  <si>
    <t>Auprich Katja</t>
  </si>
  <si>
    <t>Pfahler Felix</t>
  </si>
  <si>
    <t>Ledinegg Karl</t>
  </si>
  <si>
    <t xml:space="preserve">12. </t>
  </si>
  <si>
    <t>Mayer Hannes</t>
  </si>
  <si>
    <t>Kleinschuster Daniel</t>
  </si>
  <si>
    <t>Radl Jürgen</t>
  </si>
  <si>
    <t>BEST   EKIPNO</t>
  </si>
  <si>
    <t>2009 - 2010</t>
  </si>
  <si>
    <t>7. Krog</t>
  </si>
  <si>
    <t>2010 - 2011</t>
  </si>
  <si>
    <t>2. Krog</t>
  </si>
  <si>
    <t>6. Krog</t>
  </si>
  <si>
    <t>4. Krog</t>
  </si>
  <si>
    <t>3. Krog</t>
  </si>
  <si>
    <t>2011 - 2012</t>
  </si>
  <si>
    <t>2012 - 2013</t>
  </si>
  <si>
    <t>COAL</t>
  </si>
  <si>
    <t>2005 - 2006</t>
  </si>
  <si>
    <t>1. Krog</t>
  </si>
  <si>
    <t>5. Krog</t>
  </si>
  <si>
    <t>2008 - 2009</t>
  </si>
  <si>
    <t>2007 - 2008</t>
  </si>
  <si>
    <t xml:space="preserve">2013 - 2014 </t>
  </si>
  <si>
    <t>2013 - 2014</t>
  </si>
  <si>
    <t xml:space="preserve"> PLE  ZALEGERSZEG</t>
  </si>
  <si>
    <t>2002 - 2003</t>
  </si>
  <si>
    <t>2006 - 2007</t>
  </si>
  <si>
    <t>2013 -2014</t>
  </si>
  <si>
    <t>ALZAS</t>
  </si>
  <si>
    <t>2003 - 2004</t>
  </si>
  <si>
    <t>Finale</t>
  </si>
  <si>
    <t>BEST    POSAMEZNO</t>
  </si>
  <si>
    <t>Simon Simonič (Jur.)</t>
  </si>
  <si>
    <t>2010 -2011</t>
  </si>
  <si>
    <t>Ciglarič  Alexandar</t>
  </si>
  <si>
    <t>4-Krog</t>
  </si>
  <si>
    <t>7.Krog</t>
  </si>
  <si>
    <t xml:space="preserve">2013 - 2014  </t>
  </si>
  <si>
    <t>6.Krog</t>
  </si>
  <si>
    <t>Kolaric Bozidar</t>
  </si>
  <si>
    <t>Rausl Majda</t>
  </si>
  <si>
    <t>2004 - 2005</t>
  </si>
  <si>
    <t>8. Krog</t>
  </si>
  <si>
    <t>Potocnik Matija</t>
  </si>
  <si>
    <t xml:space="preserve">2005 - 2006 </t>
  </si>
  <si>
    <t>Psajd Ludvik</t>
  </si>
  <si>
    <t xml:space="preserve">2008 - 2009 </t>
  </si>
  <si>
    <t>Cofek Milan</t>
  </si>
  <si>
    <t>Hajdu Joszef</t>
  </si>
  <si>
    <t>Moleh Mirko</t>
  </si>
  <si>
    <t>Miholic Miran</t>
  </si>
  <si>
    <t xml:space="preserve">2003 - 2004 </t>
  </si>
  <si>
    <t>Pucko Rok</t>
  </si>
  <si>
    <t>Kralj  Sasa</t>
  </si>
  <si>
    <t>2000 - 2001</t>
  </si>
  <si>
    <t xml:space="preserve">2007 - 2008 </t>
  </si>
  <si>
    <t>REGION SÜD  B</t>
  </si>
  <si>
    <t>REGION SÜD  A</t>
  </si>
  <si>
    <t>Pešakovič   Uros</t>
  </si>
  <si>
    <t>2013-2014</t>
  </si>
  <si>
    <t>Kekec David</t>
  </si>
</sst>
</file>

<file path=xl/styles.xml><?xml version="1.0" encoding="utf-8"?>
<styleSheet xmlns="http://schemas.openxmlformats.org/spreadsheetml/2006/main">
  <fonts count="53">
    <font>
      <sz val="10"/>
      <name val="Arial"/>
    </font>
    <font>
      <b/>
      <sz val="16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17"/>
      <name val="Arial"/>
      <family val="2"/>
    </font>
    <font>
      <b/>
      <sz val="8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sz val="8"/>
      <name val="Arial"/>
    </font>
    <font>
      <sz val="8"/>
      <color indexed="10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8"/>
      <name val="Arial"/>
      <family val="2"/>
    </font>
    <font>
      <sz val="8"/>
      <color indexed="10"/>
      <name val="Arial"/>
    </font>
    <font>
      <sz val="6"/>
      <name val="Arial"/>
    </font>
    <font>
      <sz val="8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6"/>
      <color indexed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color indexed="10"/>
      <name val="Arial"/>
      <family val="2"/>
    </font>
    <font>
      <b/>
      <sz val="6"/>
      <color indexed="10"/>
      <name val="Arial"/>
      <family val="2"/>
    </font>
    <font>
      <b/>
      <sz val="16"/>
      <color indexed="17"/>
      <name val="Arial"/>
      <family val="2"/>
    </font>
    <font>
      <b/>
      <sz val="6"/>
      <color indexed="17"/>
      <name val="Arial"/>
      <family val="2"/>
    </font>
    <font>
      <b/>
      <sz val="16"/>
      <color indexed="12"/>
      <name val="Arial"/>
      <family val="2"/>
    </font>
    <font>
      <b/>
      <sz val="6"/>
      <color indexed="12"/>
      <name val="Arial"/>
      <family val="2"/>
    </font>
    <font>
      <b/>
      <sz val="18"/>
      <color indexed="10"/>
      <name val="Arial"/>
      <family val="2"/>
    </font>
    <font>
      <b/>
      <sz val="18"/>
      <color indexed="17"/>
      <name val="Arial"/>
      <family val="2"/>
    </font>
    <font>
      <b/>
      <sz val="18"/>
      <color indexed="12"/>
      <name val="Arial"/>
      <family val="2"/>
    </font>
    <font>
      <b/>
      <sz val="18"/>
      <color indexed="8"/>
      <name val="Arial"/>
      <family val="2"/>
    </font>
    <font>
      <sz val="11"/>
      <name val="Calibri"/>
      <family val="2"/>
      <scheme val="minor"/>
    </font>
    <font>
      <b/>
      <sz val="18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6"/>
      <color rgb="FFFF0000"/>
      <name val="Arial"/>
      <family val="2"/>
    </font>
    <font>
      <b/>
      <sz val="16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/>
    <xf numFmtId="0" fontId="4" fillId="0" borderId="2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0" xfId="0" applyFont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7" fillId="0" borderId="0" xfId="0" applyFont="1"/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3" borderId="0" xfId="0" applyFill="1"/>
    <xf numFmtId="0" fontId="2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26" fillId="3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1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41" fillId="0" borderId="1" xfId="0" applyFont="1" applyBorder="1" applyAlignment="1">
      <alignment horizontal="left"/>
    </xf>
    <xf numFmtId="0" fontId="0" fillId="0" borderId="1" xfId="0" applyFont="1" applyBorder="1"/>
    <xf numFmtId="0" fontId="29" fillId="0" borderId="1" xfId="0" applyFont="1" applyBorder="1"/>
    <xf numFmtId="0" fontId="44" fillId="0" borderId="1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6" fillId="0" borderId="1" xfId="0" applyFont="1" applyBorder="1" applyAlignment="1">
      <alignment horizontal="center"/>
    </xf>
    <xf numFmtId="0" fontId="47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43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1" xfId="0" applyFont="1" applyBorder="1" applyAlignment="1">
      <alignment horizontal="left"/>
    </xf>
    <xf numFmtId="0" fontId="4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9" fillId="0" borderId="1" xfId="0" applyFont="1" applyBorder="1" applyAlignment="1">
      <alignment horizontal="left"/>
    </xf>
    <xf numFmtId="0" fontId="52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34"/>
  <sheetViews>
    <sheetView tabSelected="1" workbookViewId="0">
      <selection activeCell="Q4" sqref="Q4"/>
    </sheetView>
  </sheetViews>
  <sheetFormatPr baseColWidth="10" defaultRowHeight="12.75"/>
  <cols>
    <col min="1" max="1" width="1.85546875" customWidth="1"/>
    <col min="2" max="2" width="5.7109375" style="5" customWidth="1"/>
    <col min="3" max="3" width="18.7109375" customWidth="1"/>
    <col min="4" max="4" width="19" customWidth="1"/>
    <col min="5" max="5" width="6.5703125" style="8" customWidth="1"/>
    <col min="6" max="6" width="6.7109375" style="10" customWidth="1"/>
    <col min="7" max="7" width="6.7109375" style="8" customWidth="1"/>
    <col min="8" max="8" width="6.7109375" style="13" customWidth="1"/>
    <col min="9" max="9" width="6.7109375" style="8" customWidth="1"/>
    <col min="10" max="10" width="6.7109375" style="10" customWidth="1"/>
    <col min="11" max="11" width="6.7109375" style="8" customWidth="1"/>
    <col min="12" max="12" width="6.7109375" style="13" customWidth="1"/>
    <col min="13" max="13" width="6.7109375" style="8" customWidth="1"/>
    <col min="14" max="14" width="8.7109375" style="10" customWidth="1"/>
    <col min="15" max="15" width="8.7109375" style="8" customWidth="1"/>
  </cols>
  <sheetData>
    <row r="2" spans="2:15">
      <c r="C2" s="102" t="s">
        <v>0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2:15"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2:15"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6" spans="2:15">
      <c r="E6" s="2" t="s">
        <v>1</v>
      </c>
      <c r="F6" s="6" t="s">
        <v>35</v>
      </c>
      <c r="G6" s="2" t="s">
        <v>2</v>
      </c>
      <c r="H6" s="7" t="s">
        <v>36</v>
      </c>
      <c r="I6" s="2" t="s">
        <v>3</v>
      </c>
      <c r="J6" s="6" t="s">
        <v>38</v>
      </c>
      <c r="K6" s="2" t="s">
        <v>4</v>
      </c>
      <c r="L6" s="7" t="s">
        <v>37</v>
      </c>
      <c r="M6" s="2" t="s">
        <v>5</v>
      </c>
      <c r="N6" s="11" t="s">
        <v>6</v>
      </c>
      <c r="O6" s="2" t="s">
        <v>7</v>
      </c>
    </row>
    <row r="8" spans="2:15">
      <c r="B8" s="3" t="s">
        <v>8</v>
      </c>
      <c r="C8" s="1" t="s">
        <v>39</v>
      </c>
      <c r="D8" s="1" t="s">
        <v>40</v>
      </c>
      <c r="E8" s="4">
        <v>566</v>
      </c>
      <c r="F8" s="9">
        <v>565</v>
      </c>
      <c r="G8" s="4">
        <v>567</v>
      </c>
      <c r="H8" s="12">
        <v>564</v>
      </c>
      <c r="I8" s="14">
        <v>556</v>
      </c>
      <c r="J8" s="9">
        <v>570</v>
      </c>
      <c r="K8" s="4">
        <v>570</v>
      </c>
      <c r="L8" s="12">
        <v>560</v>
      </c>
      <c r="M8" s="4">
        <v>570</v>
      </c>
      <c r="N8" s="9">
        <f>SUM(E8+F8+G8+H8+I8+J8+K8+L8+M8)</f>
        <v>5088</v>
      </c>
      <c r="O8" s="4">
        <v>4532</v>
      </c>
    </row>
    <row r="9" spans="2:15">
      <c r="B9" s="3" t="s">
        <v>9</v>
      </c>
      <c r="C9" s="1" t="s">
        <v>41</v>
      </c>
      <c r="D9" s="1" t="s">
        <v>40</v>
      </c>
      <c r="E9" s="4">
        <v>561</v>
      </c>
      <c r="F9" s="15">
        <v>543</v>
      </c>
      <c r="G9" s="4">
        <v>552</v>
      </c>
      <c r="H9" s="12">
        <v>560</v>
      </c>
      <c r="I9" s="4">
        <v>564</v>
      </c>
      <c r="J9" s="9">
        <v>559</v>
      </c>
      <c r="K9" s="4">
        <v>545</v>
      </c>
      <c r="L9" s="12">
        <v>562</v>
      </c>
      <c r="M9" s="4">
        <v>559</v>
      </c>
      <c r="N9" s="9">
        <f t="shared" ref="N9:N34" si="0">SUM(E9+F9+G9+H9+I9+J9+K9+L9+M9)</f>
        <v>5005</v>
      </c>
      <c r="O9" s="4">
        <v>4462</v>
      </c>
    </row>
    <row r="10" spans="2:15">
      <c r="B10" s="3" t="s">
        <v>10</v>
      </c>
      <c r="C10" s="1" t="s">
        <v>42</v>
      </c>
      <c r="D10" s="1" t="s">
        <v>43</v>
      </c>
      <c r="E10" s="14">
        <v>547</v>
      </c>
      <c r="F10" s="9">
        <v>550</v>
      </c>
      <c r="G10" s="4">
        <v>554</v>
      </c>
      <c r="H10" s="12">
        <v>555</v>
      </c>
      <c r="I10" s="4">
        <v>554</v>
      </c>
      <c r="J10" s="9">
        <v>552</v>
      </c>
      <c r="K10" s="4">
        <v>548</v>
      </c>
      <c r="L10" s="12">
        <v>569</v>
      </c>
      <c r="M10" s="4">
        <v>551</v>
      </c>
      <c r="N10" s="9">
        <f t="shared" si="0"/>
        <v>4980</v>
      </c>
      <c r="O10" s="4">
        <v>4433</v>
      </c>
    </row>
    <row r="11" spans="2:15">
      <c r="B11" s="3" t="s">
        <v>11</v>
      </c>
      <c r="C11" s="1" t="s">
        <v>44</v>
      </c>
      <c r="D11" s="1" t="s">
        <v>45</v>
      </c>
      <c r="E11" s="4">
        <v>545</v>
      </c>
      <c r="F11" s="9">
        <v>548</v>
      </c>
      <c r="G11" s="4">
        <v>546</v>
      </c>
      <c r="H11" s="12">
        <v>546</v>
      </c>
      <c r="I11" s="4">
        <v>554</v>
      </c>
      <c r="J11" s="9">
        <v>564</v>
      </c>
      <c r="K11" s="4">
        <v>555</v>
      </c>
      <c r="L11" s="12">
        <v>553</v>
      </c>
      <c r="M11" s="52">
        <v>0</v>
      </c>
      <c r="N11" s="9">
        <f t="shared" si="0"/>
        <v>4411</v>
      </c>
      <c r="O11" s="4">
        <v>4411</v>
      </c>
    </row>
    <row r="12" spans="2:15">
      <c r="B12" s="3" t="s">
        <v>12</v>
      </c>
      <c r="C12" s="1" t="s">
        <v>46</v>
      </c>
      <c r="D12" s="1" t="s">
        <v>40</v>
      </c>
      <c r="E12" s="4">
        <v>550</v>
      </c>
      <c r="F12" s="9">
        <v>542</v>
      </c>
      <c r="G12" s="4">
        <v>541</v>
      </c>
      <c r="H12" s="16">
        <v>541</v>
      </c>
      <c r="I12" s="4">
        <v>545</v>
      </c>
      <c r="J12" s="9">
        <v>547</v>
      </c>
      <c r="K12" s="4">
        <v>561</v>
      </c>
      <c r="L12" s="12">
        <v>548</v>
      </c>
      <c r="M12" s="4">
        <v>565</v>
      </c>
      <c r="N12" s="9">
        <f t="shared" si="0"/>
        <v>4940</v>
      </c>
      <c r="O12" s="4">
        <v>4399</v>
      </c>
    </row>
    <row r="13" spans="2:15">
      <c r="B13" s="3" t="s">
        <v>13</v>
      </c>
      <c r="C13" s="1" t="s">
        <v>47</v>
      </c>
      <c r="D13" s="1" t="s">
        <v>43</v>
      </c>
      <c r="E13" s="14">
        <v>528</v>
      </c>
      <c r="F13" s="9">
        <v>535</v>
      </c>
      <c r="G13" s="4">
        <v>529</v>
      </c>
      <c r="H13" s="12">
        <v>556</v>
      </c>
      <c r="I13" s="4">
        <v>550</v>
      </c>
      <c r="J13" s="9">
        <v>548</v>
      </c>
      <c r="K13" s="4">
        <v>550</v>
      </c>
      <c r="L13" s="12">
        <v>548</v>
      </c>
      <c r="M13" s="4">
        <v>565</v>
      </c>
      <c r="N13" s="9">
        <f t="shared" si="0"/>
        <v>4909</v>
      </c>
      <c r="O13" s="4">
        <v>4381</v>
      </c>
    </row>
    <row r="14" spans="2:15">
      <c r="B14" s="3" t="s">
        <v>14</v>
      </c>
      <c r="C14" s="1" t="s">
        <v>48</v>
      </c>
      <c r="D14" s="1" t="s">
        <v>49</v>
      </c>
      <c r="E14" s="14">
        <v>532</v>
      </c>
      <c r="F14" s="9">
        <v>540</v>
      </c>
      <c r="G14" s="4">
        <v>536</v>
      </c>
      <c r="H14" s="12">
        <v>533</v>
      </c>
      <c r="I14" s="4">
        <v>552</v>
      </c>
      <c r="J14" s="9">
        <v>549</v>
      </c>
      <c r="K14" s="4">
        <v>545</v>
      </c>
      <c r="L14" s="12">
        <v>559</v>
      </c>
      <c r="M14" s="4">
        <v>549</v>
      </c>
      <c r="N14" s="9">
        <f t="shared" si="0"/>
        <v>4895</v>
      </c>
      <c r="O14" s="4">
        <v>4363</v>
      </c>
    </row>
    <row r="15" spans="2:15">
      <c r="B15" s="3" t="s">
        <v>15</v>
      </c>
      <c r="C15" s="1" t="s">
        <v>50</v>
      </c>
      <c r="D15" s="1" t="s">
        <v>51</v>
      </c>
      <c r="E15" s="4">
        <v>548</v>
      </c>
      <c r="F15" s="9">
        <v>551</v>
      </c>
      <c r="G15" s="4">
        <v>547</v>
      </c>
      <c r="H15" s="12">
        <v>542</v>
      </c>
      <c r="I15" s="4">
        <v>547</v>
      </c>
      <c r="J15" s="9">
        <v>537</v>
      </c>
      <c r="K15" s="14">
        <v>535</v>
      </c>
      <c r="L15" s="12">
        <v>547</v>
      </c>
      <c r="M15" s="4">
        <v>542</v>
      </c>
      <c r="N15" s="9">
        <f t="shared" si="0"/>
        <v>4896</v>
      </c>
      <c r="O15" s="4">
        <v>4361</v>
      </c>
    </row>
    <row r="16" spans="2:15">
      <c r="B16" s="3" t="s">
        <v>16</v>
      </c>
      <c r="C16" s="1" t="s">
        <v>52</v>
      </c>
      <c r="D16" s="1" t="s">
        <v>51</v>
      </c>
      <c r="E16" s="4">
        <v>556</v>
      </c>
      <c r="F16" s="9">
        <v>549</v>
      </c>
      <c r="G16" s="14">
        <v>533</v>
      </c>
      <c r="H16" s="12">
        <v>542</v>
      </c>
      <c r="I16" s="4">
        <v>544</v>
      </c>
      <c r="J16" s="9">
        <v>544</v>
      </c>
      <c r="K16" s="4">
        <v>544</v>
      </c>
      <c r="L16" s="12">
        <v>538</v>
      </c>
      <c r="M16" s="4">
        <v>535</v>
      </c>
      <c r="N16" s="9">
        <f t="shared" si="0"/>
        <v>4885</v>
      </c>
      <c r="O16" s="4">
        <v>4352</v>
      </c>
    </row>
    <row r="17" spans="2:15">
      <c r="B17" s="3" t="s">
        <v>17</v>
      </c>
      <c r="C17" s="1" t="s">
        <v>53</v>
      </c>
      <c r="D17" s="1" t="s">
        <v>40</v>
      </c>
      <c r="E17" s="4">
        <v>536</v>
      </c>
      <c r="F17" s="9">
        <v>533</v>
      </c>
      <c r="G17" s="4">
        <v>540</v>
      </c>
      <c r="H17" s="12">
        <v>538</v>
      </c>
      <c r="I17" s="4">
        <v>535</v>
      </c>
      <c r="J17" s="9">
        <v>553</v>
      </c>
      <c r="K17" s="4">
        <v>542</v>
      </c>
      <c r="L17" s="16">
        <v>531</v>
      </c>
      <c r="M17" s="4">
        <v>558</v>
      </c>
      <c r="N17" s="9">
        <f t="shared" si="0"/>
        <v>4866</v>
      </c>
      <c r="O17" s="4">
        <v>4335</v>
      </c>
    </row>
    <row r="18" spans="2:15">
      <c r="B18" s="3" t="s">
        <v>18</v>
      </c>
      <c r="C18" s="1" t="s">
        <v>54</v>
      </c>
      <c r="D18" s="1" t="s">
        <v>40</v>
      </c>
      <c r="E18" s="52">
        <v>0</v>
      </c>
      <c r="F18" s="9">
        <v>513</v>
      </c>
      <c r="G18" s="4">
        <v>525</v>
      </c>
      <c r="H18" s="12">
        <v>532</v>
      </c>
      <c r="I18" s="4">
        <v>528</v>
      </c>
      <c r="J18" s="9">
        <v>531</v>
      </c>
      <c r="K18" s="4">
        <v>521</v>
      </c>
      <c r="L18" s="12">
        <v>514</v>
      </c>
      <c r="M18" s="4">
        <v>521</v>
      </c>
      <c r="N18" s="9">
        <f t="shared" si="0"/>
        <v>4185</v>
      </c>
      <c r="O18" s="4">
        <v>4185</v>
      </c>
    </row>
    <row r="19" spans="2:15">
      <c r="B19" s="3" t="s">
        <v>19</v>
      </c>
      <c r="C19" s="1" t="s">
        <v>55</v>
      </c>
      <c r="D19" s="1" t="s">
        <v>49</v>
      </c>
      <c r="E19" s="4">
        <v>514</v>
      </c>
      <c r="F19" s="9">
        <v>522</v>
      </c>
      <c r="G19" s="4">
        <v>532</v>
      </c>
      <c r="H19" s="12">
        <v>512</v>
      </c>
      <c r="I19" s="4">
        <v>512</v>
      </c>
      <c r="J19" s="15">
        <v>504</v>
      </c>
      <c r="K19" s="4">
        <v>517</v>
      </c>
      <c r="L19" s="12">
        <v>536</v>
      </c>
      <c r="M19" s="4">
        <v>518</v>
      </c>
      <c r="N19" s="9">
        <f t="shared" si="0"/>
        <v>4667</v>
      </c>
      <c r="O19" s="4">
        <v>4163</v>
      </c>
    </row>
    <row r="20" spans="2:15">
      <c r="B20" s="3" t="s">
        <v>20</v>
      </c>
      <c r="C20" s="1" t="s">
        <v>56</v>
      </c>
      <c r="D20" s="1" t="s">
        <v>51</v>
      </c>
      <c r="E20" s="52">
        <v>0</v>
      </c>
      <c r="F20" s="9">
        <v>471</v>
      </c>
      <c r="G20" s="4">
        <v>527</v>
      </c>
      <c r="H20" s="12">
        <v>519</v>
      </c>
      <c r="I20" s="4">
        <v>519</v>
      </c>
      <c r="J20" s="9">
        <v>523</v>
      </c>
      <c r="K20" s="4">
        <v>535</v>
      </c>
      <c r="L20" s="12">
        <v>522</v>
      </c>
      <c r="M20" s="4">
        <v>545</v>
      </c>
      <c r="N20" s="9">
        <f t="shared" si="0"/>
        <v>4161</v>
      </c>
      <c r="O20" s="4">
        <v>4161</v>
      </c>
    </row>
    <row r="21" spans="2:15">
      <c r="B21" s="3" t="s">
        <v>21</v>
      </c>
      <c r="C21" s="1" t="s">
        <v>57</v>
      </c>
      <c r="D21" s="1" t="s">
        <v>43</v>
      </c>
      <c r="E21" s="4">
        <v>499</v>
      </c>
      <c r="F21" s="9">
        <v>483</v>
      </c>
      <c r="G21" s="4">
        <v>501</v>
      </c>
      <c r="H21" s="12">
        <v>525</v>
      </c>
      <c r="I21" s="14">
        <v>481</v>
      </c>
      <c r="J21" s="9">
        <v>532</v>
      </c>
      <c r="K21" s="4">
        <v>537</v>
      </c>
      <c r="L21" s="12">
        <v>522</v>
      </c>
      <c r="M21" s="4">
        <v>508</v>
      </c>
      <c r="N21" s="9">
        <f t="shared" si="0"/>
        <v>4588</v>
      </c>
      <c r="O21" s="4">
        <v>4107</v>
      </c>
    </row>
    <row r="22" spans="2:15">
      <c r="B22" s="3" t="s">
        <v>22</v>
      </c>
      <c r="C22" s="1" t="s">
        <v>58</v>
      </c>
      <c r="D22" s="1" t="s">
        <v>49</v>
      </c>
      <c r="E22" s="4">
        <v>513</v>
      </c>
      <c r="F22" s="9">
        <v>524</v>
      </c>
      <c r="G22" s="4">
        <v>507</v>
      </c>
      <c r="H22" s="12">
        <v>500</v>
      </c>
      <c r="I22" s="4">
        <v>522</v>
      </c>
      <c r="J22" s="9">
        <v>515</v>
      </c>
      <c r="K22" s="4">
        <v>520</v>
      </c>
      <c r="L22" s="16">
        <v>499</v>
      </c>
      <c r="M22" s="4">
        <v>502</v>
      </c>
      <c r="N22" s="9">
        <f t="shared" si="0"/>
        <v>4602</v>
      </c>
      <c r="O22" s="4">
        <v>4103</v>
      </c>
    </row>
    <row r="23" spans="2:15">
      <c r="B23" s="3" t="s">
        <v>23</v>
      </c>
      <c r="C23" s="1" t="s">
        <v>59</v>
      </c>
      <c r="D23" s="1" t="s">
        <v>45</v>
      </c>
      <c r="E23" s="4">
        <v>509</v>
      </c>
      <c r="F23" s="9">
        <v>515</v>
      </c>
      <c r="G23" s="4">
        <v>537</v>
      </c>
      <c r="H23" s="12">
        <v>522</v>
      </c>
      <c r="I23" s="52">
        <v>0</v>
      </c>
      <c r="J23" s="9">
        <v>547</v>
      </c>
      <c r="K23" s="4">
        <v>550</v>
      </c>
      <c r="L23" s="12">
        <v>538</v>
      </c>
      <c r="M23" s="53">
        <v>0</v>
      </c>
      <c r="N23" s="9">
        <f t="shared" si="0"/>
        <v>3718</v>
      </c>
      <c r="O23" s="4">
        <v>3718</v>
      </c>
    </row>
    <row r="24" spans="2:15">
      <c r="B24" s="3" t="s">
        <v>24</v>
      </c>
      <c r="C24" s="1" t="s">
        <v>60</v>
      </c>
      <c r="D24" s="1" t="s">
        <v>45</v>
      </c>
      <c r="E24" s="4">
        <v>517</v>
      </c>
      <c r="F24" s="9">
        <v>529</v>
      </c>
      <c r="G24" s="4">
        <v>526</v>
      </c>
      <c r="H24" s="12">
        <v>518</v>
      </c>
      <c r="I24" s="4">
        <v>508</v>
      </c>
      <c r="J24" s="9">
        <v>517</v>
      </c>
      <c r="K24" s="52">
        <v>0</v>
      </c>
      <c r="L24" s="12">
        <v>523</v>
      </c>
      <c r="M24" s="53">
        <v>0</v>
      </c>
      <c r="N24" s="9">
        <f t="shared" si="0"/>
        <v>3638</v>
      </c>
      <c r="O24" s="4">
        <v>3638</v>
      </c>
    </row>
    <row r="25" spans="2:15">
      <c r="B25" s="3" t="s">
        <v>25</v>
      </c>
      <c r="C25" s="1" t="s">
        <v>61</v>
      </c>
      <c r="D25" s="1" t="s">
        <v>49</v>
      </c>
      <c r="E25" s="52">
        <v>0</v>
      </c>
      <c r="F25" s="9">
        <v>314</v>
      </c>
      <c r="G25" s="4">
        <v>405</v>
      </c>
      <c r="H25" s="12">
        <v>412</v>
      </c>
      <c r="I25" s="4">
        <v>417</v>
      </c>
      <c r="J25" s="9">
        <v>419</v>
      </c>
      <c r="K25" s="4">
        <v>449</v>
      </c>
      <c r="L25" s="12">
        <v>478</v>
      </c>
      <c r="M25" s="4">
        <v>490</v>
      </c>
      <c r="N25" s="9">
        <f t="shared" si="0"/>
        <v>3384</v>
      </c>
      <c r="O25" s="4">
        <v>3384</v>
      </c>
    </row>
    <row r="26" spans="2:15">
      <c r="B26" s="3" t="s">
        <v>26</v>
      </c>
      <c r="C26" s="1" t="s">
        <v>62</v>
      </c>
      <c r="D26" s="1" t="s">
        <v>63</v>
      </c>
      <c r="E26" s="4">
        <v>515</v>
      </c>
      <c r="F26" s="9">
        <v>520</v>
      </c>
      <c r="G26" s="4">
        <v>474</v>
      </c>
      <c r="H26" s="54">
        <v>0</v>
      </c>
      <c r="I26" s="4">
        <v>513</v>
      </c>
      <c r="J26" s="57">
        <v>0</v>
      </c>
      <c r="K26" s="4">
        <v>527</v>
      </c>
      <c r="L26" s="55">
        <v>0</v>
      </c>
      <c r="M26" s="53">
        <v>0</v>
      </c>
      <c r="N26" s="9">
        <f t="shared" si="0"/>
        <v>2549</v>
      </c>
      <c r="O26" s="4">
        <v>2549</v>
      </c>
    </row>
    <row r="27" spans="2:15">
      <c r="B27" s="3" t="s">
        <v>27</v>
      </c>
      <c r="C27" s="1" t="s">
        <v>64</v>
      </c>
      <c r="D27" s="1" t="s">
        <v>63</v>
      </c>
      <c r="E27" s="4">
        <v>462</v>
      </c>
      <c r="F27" s="9">
        <v>485</v>
      </c>
      <c r="G27" s="4">
        <v>490</v>
      </c>
      <c r="H27" s="54">
        <v>0</v>
      </c>
      <c r="I27" s="4">
        <v>501</v>
      </c>
      <c r="J27" s="57">
        <v>0</v>
      </c>
      <c r="K27" s="53">
        <v>0</v>
      </c>
      <c r="L27" s="55">
        <v>0</v>
      </c>
      <c r="M27" s="53">
        <v>0</v>
      </c>
      <c r="N27" s="9">
        <f t="shared" si="0"/>
        <v>1938</v>
      </c>
      <c r="O27" s="4">
        <v>1938</v>
      </c>
    </row>
    <row r="28" spans="2:15">
      <c r="B28" s="3" t="s">
        <v>28</v>
      </c>
      <c r="C28" s="1" t="s">
        <v>65</v>
      </c>
      <c r="D28" s="1" t="s">
        <v>63</v>
      </c>
      <c r="E28" s="52">
        <v>0</v>
      </c>
      <c r="F28" s="9">
        <v>470</v>
      </c>
      <c r="G28" s="4">
        <v>457</v>
      </c>
      <c r="H28" s="55">
        <v>0</v>
      </c>
      <c r="I28" s="4">
        <v>503</v>
      </c>
      <c r="J28" s="57">
        <v>0</v>
      </c>
      <c r="K28" s="4">
        <v>494</v>
      </c>
      <c r="L28" s="55">
        <v>0</v>
      </c>
      <c r="M28" s="53">
        <v>0</v>
      </c>
      <c r="N28" s="9">
        <f t="shared" si="0"/>
        <v>1924</v>
      </c>
      <c r="O28" s="4">
        <v>1924</v>
      </c>
    </row>
    <row r="29" spans="2:15">
      <c r="B29" s="3" t="s">
        <v>29</v>
      </c>
      <c r="C29" s="1" t="s">
        <v>66</v>
      </c>
      <c r="D29" s="1" t="s">
        <v>51</v>
      </c>
      <c r="E29" s="4">
        <v>512</v>
      </c>
      <c r="F29" s="56">
        <v>0</v>
      </c>
      <c r="G29" s="53">
        <v>0</v>
      </c>
      <c r="H29" s="55">
        <v>0</v>
      </c>
      <c r="I29" s="4">
        <v>534</v>
      </c>
      <c r="J29" s="9">
        <v>521</v>
      </c>
      <c r="K29" s="53">
        <v>0</v>
      </c>
      <c r="L29" s="55">
        <v>0</v>
      </c>
      <c r="M29" s="53">
        <v>0</v>
      </c>
      <c r="N29" s="9">
        <f t="shared" si="0"/>
        <v>1567</v>
      </c>
      <c r="O29" s="4">
        <v>1567</v>
      </c>
    </row>
    <row r="30" spans="2:15">
      <c r="B30" s="3" t="s">
        <v>30</v>
      </c>
      <c r="C30" s="1" t="s">
        <v>67</v>
      </c>
      <c r="D30" s="1" t="s">
        <v>63</v>
      </c>
      <c r="E30" s="4">
        <v>488</v>
      </c>
      <c r="F30" s="9">
        <v>492</v>
      </c>
      <c r="G30" s="4">
        <v>499</v>
      </c>
      <c r="H30" s="54">
        <v>0</v>
      </c>
      <c r="I30" s="53">
        <v>0</v>
      </c>
      <c r="J30" s="57">
        <v>0</v>
      </c>
      <c r="K30" s="53">
        <v>0</v>
      </c>
      <c r="L30" s="55">
        <v>0</v>
      </c>
      <c r="M30" s="53">
        <v>0</v>
      </c>
      <c r="N30" s="9">
        <f t="shared" si="0"/>
        <v>1479</v>
      </c>
      <c r="O30" s="4">
        <v>1479</v>
      </c>
    </row>
    <row r="31" spans="2:15">
      <c r="B31" s="3" t="s">
        <v>31</v>
      </c>
      <c r="C31" s="1" t="s">
        <v>68</v>
      </c>
      <c r="D31" s="1" t="s">
        <v>43</v>
      </c>
      <c r="E31" s="4">
        <v>471</v>
      </c>
      <c r="F31" s="9">
        <v>504</v>
      </c>
      <c r="G31" s="4">
        <v>501</v>
      </c>
      <c r="H31" s="55">
        <v>0</v>
      </c>
      <c r="I31" s="53">
        <v>0</v>
      </c>
      <c r="J31" s="57">
        <v>0</v>
      </c>
      <c r="K31" s="53">
        <v>0</v>
      </c>
      <c r="L31" s="55">
        <v>0</v>
      </c>
      <c r="M31" s="53">
        <v>0</v>
      </c>
      <c r="N31" s="9">
        <f t="shared" si="0"/>
        <v>1476</v>
      </c>
      <c r="O31" s="4">
        <v>1476</v>
      </c>
    </row>
    <row r="32" spans="2:15">
      <c r="B32" s="3" t="s">
        <v>32</v>
      </c>
      <c r="C32" s="1" t="s">
        <v>69</v>
      </c>
      <c r="D32" s="1" t="s">
        <v>49</v>
      </c>
      <c r="E32" s="52">
        <v>0</v>
      </c>
      <c r="F32" s="57">
        <v>0</v>
      </c>
      <c r="G32" s="53">
        <v>0</v>
      </c>
      <c r="H32" s="55">
        <v>0</v>
      </c>
      <c r="I32" s="4">
        <v>470</v>
      </c>
      <c r="J32" s="57">
        <v>0</v>
      </c>
      <c r="K32" s="53">
        <v>0</v>
      </c>
      <c r="L32" s="55">
        <v>0</v>
      </c>
      <c r="M32" s="53">
        <v>0</v>
      </c>
      <c r="N32" s="9">
        <v>470</v>
      </c>
      <c r="O32" s="4">
        <v>470</v>
      </c>
    </row>
    <row r="33" spans="2:15">
      <c r="B33" s="3" t="s">
        <v>33</v>
      </c>
      <c r="C33" s="1" t="s">
        <v>70</v>
      </c>
      <c r="D33" s="1" t="s">
        <v>63</v>
      </c>
      <c r="E33" s="52">
        <v>0</v>
      </c>
      <c r="F33" s="9">
        <v>425</v>
      </c>
      <c r="G33" s="53">
        <v>0</v>
      </c>
      <c r="H33" s="55">
        <v>0</v>
      </c>
      <c r="I33" s="53">
        <v>0</v>
      </c>
      <c r="J33" s="57">
        <v>0</v>
      </c>
      <c r="K33" s="53">
        <v>0</v>
      </c>
      <c r="L33" s="55">
        <v>0</v>
      </c>
      <c r="M33" s="53">
        <v>0</v>
      </c>
      <c r="N33" s="9">
        <f t="shared" si="0"/>
        <v>425</v>
      </c>
      <c r="O33" s="4">
        <v>425</v>
      </c>
    </row>
    <row r="34" spans="2:15">
      <c r="B34" s="3" t="s">
        <v>34</v>
      </c>
      <c r="C34" s="1" t="s">
        <v>71</v>
      </c>
      <c r="D34" s="1" t="s">
        <v>49</v>
      </c>
      <c r="E34" s="4">
        <v>381</v>
      </c>
      <c r="F34" s="56">
        <v>0</v>
      </c>
      <c r="G34" s="53">
        <v>0</v>
      </c>
      <c r="H34" s="55">
        <v>0</v>
      </c>
      <c r="I34" s="53">
        <v>0</v>
      </c>
      <c r="J34" s="57">
        <v>0</v>
      </c>
      <c r="K34" s="53">
        <v>0</v>
      </c>
      <c r="L34" s="55">
        <v>0</v>
      </c>
      <c r="M34" s="53">
        <v>0</v>
      </c>
      <c r="N34" s="9">
        <f t="shared" si="0"/>
        <v>381</v>
      </c>
      <c r="O34" s="4">
        <v>381</v>
      </c>
    </row>
  </sheetData>
  <mergeCells count="1">
    <mergeCell ref="C2:N4"/>
  </mergeCells>
  <phoneticPr fontId="0" type="noConversion"/>
  <pageMargins left="0.95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V14"/>
  <sheetViews>
    <sheetView workbookViewId="0">
      <selection activeCell="A15" sqref="A15"/>
    </sheetView>
  </sheetViews>
  <sheetFormatPr baseColWidth="10" defaultRowHeight="12.75"/>
  <cols>
    <col min="1" max="1" width="5.7109375" style="5" customWidth="1"/>
    <col min="2" max="2" width="20.7109375" customWidth="1"/>
    <col min="3" max="3" width="6.7109375" style="8" customWidth="1"/>
    <col min="4" max="4" width="4.7109375" style="8" customWidth="1"/>
    <col min="5" max="5" width="6.7109375" style="10" customWidth="1"/>
    <col min="6" max="6" width="4.7109375" style="10" customWidth="1"/>
    <col min="7" max="7" width="6.7109375" style="8" customWidth="1"/>
    <col min="8" max="8" width="4.7109375" style="8" customWidth="1"/>
    <col min="9" max="9" width="6.7109375" style="13" customWidth="1"/>
    <col min="10" max="10" width="4.7109375" style="13" customWidth="1"/>
    <col min="11" max="11" width="6.7109375" style="8" customWidth="1"/>
    <col min="12" max="12" width="4.7109375" style="8" customWidth="1"/>
    <col min="13" max="13" width="6.7109375" style="10" customWidth="1"/>
    <col min="14" max="14" width="4.7109375" style="10" customWidth="1"/>
    <col min="15" max="15" width="6.7109375" style="8" customWidth="1"/>
    <col min="16" max="16" width="4.7109375" style="8" customWidth="1"/>
    <col min="17" max="17" width="6.7109375" style="13" customWidth="1"/>
    <col min="18" max="18" width="4.7109375" style="13" customWidth="1"/>
    <col min="19" max="19" width="6.7109375" style="8" customWidth="1"/>
    <col min="20" max="20" width="4.7109375" style="8" customWidth="1"/>
    <col min="21" max="21" width="7.7109375" style="10" customWidth="1"/>
    <col min="22" max="22" width="6.7109375" style="8" customWidth="1"/>
  </cols>
  <sheetData>
    <row r="2" spans="1:22">
      <c r="B2" s="102" t="s">
        <v>72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2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</row>
    <row r="4" spans="1:22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6" spans="1:22">
      <c r="C6" s="2" t="s">
        <v>1</v>
      </c>
      <c r="D6" s="17" t="s">
        <v>73</v>
      </c>
      <c r="E6" s="6" t="s">
        <v>35</v>
      </c>
      <c r="F6" s="19" t="s">
        <v>73</v>
      </c>
      <c r="G6" s="2" t="s">
        <v>2</v>
      </c>
      <c r="H6" s="17" t="s">
        <v>73</v>
      </c>
      <c r="I6" s="7" t="s">
        <v>36</v>
      </c>
      <c r="J6" s="20" t="s">
        <v>73</v>
      </c>
      <c r="K6" s="2" t="s">
        <v>3</v>
      </c>
      <c r="L6" s="17" t="s">
        <v>73</v>
      </c>
      <c r="M6" s="6" t="s">
        <v>38</v>
      </c>
      <c r="N6" s="19" t="s">
        <v>73</v>
      </c>
      <c r="O6" s="2" t="s">
        <v>4</v>
      </c>
      <c r="P6" s="17" t="s">
        <v>73</v>
      </c>
      <c r="Q6" s="7" t="s">
        <v>37</v>
      </c>
      <c r="R6" s="20" t="s">
        <v>73</v>
      </c>
      <c r="S6" s="2" t="s">
        <v>5</v>
      </c>
      <c r="T6" s="17" t="s">
        <v>73</v>
      </c>
      <c r="U6" s="9" t="s">
        <v>74</v>
      </c>
      <c r="V6" s="2" t="s">
        <v>73</v>
      </c>
    </row>
    <row r="8" spans="1:22">
      <c r="A8" s="3" t="s">
        <v>8</v>
      </c>
      <c r="B8" s="25" t="s">
        <v>40</v>
      </c>
      <c r="C8" s="4">
        <v>1677</v>
      </c>
      <c r="D8" s="4">
        <v>10</v>
      </c>
      <c r="E8" s="9">
        <v>1650</v>
      </c>
      <c r="F8" s="9">
        <v>10</v>
      </c>
      <c r="G8" s="4">
        <v>1660</v>
      </c>
      <c r="H8" s="4">
        <v>10</v>
      </c>
      <c r="I8" s="12">
        <v>1665</v>
      </c>
      <c r="J8" s="12">
        <v>10</v>
      </c>
      <c r="K8" s="4">
        <v>1665</v>
      </c>
      <c r="L8" s="4">
        <v>10</v>
      </c>
      <c r="M8" s="9">
        <v>1676</v>
      </c>
      <c r="N8" s="9">
        <v>10</v>
      </c>
      <c r="O8" s="4">
        <v>1673</v>
      </c>
      <c r="P8" s="4">
        <v>10</v>
      </c>
      <c r="Q8" s="12">
        <v>1670</v>
      </c>
      <c r="R8" s="12">
        <v>10</v>
      </c>
      <c r="S8" s="4">
        <v>1694</v>
      </c>
      <c r="T8" s="4">
        <v>10</v>
      </c>
      <c r="U8" s="9">
        <v>15030</v>
      </c>
      <c r="V8" s="4">
        <v>90</v>
      </c>
    </row>
    <row r="9" spans="1:22">
      <c r="A9" s="3" t="s">
        <v>9</v>
      </c>
      <c r="B9" s="25" t="s">
        <v>43</v>
      </c>
      <c r="C9" s="4">
        <v>1546</v>
      </c>
      <c r="D9" s="4">
        <v>6</v>
      </c>
      <c r="E9" s="9">
        <v>1586</v>
      </c>
      <c r="F9" s="9">
        <v>8</v>
      </c>
      <c r="G9" s="4">
        <v>1584</v>
      </c>
      <c r="H9" s="4">
        <v>7</v>
      </c>
      <c r="I9" s="12">
        <v>1636</v>
      </c>
      <c r="J9" s="12">
        <v>9</v>
      </c>
      <c r="K9" s="4">
        <v>1585</v>
      </c>
      <c r="L9" s="4">
        <v>7</v>
      </c>
      <c r="M9" s="9">
        <v>1632</v>
      </c>
      <c r="N9" s="9">
        <v>9</v>
      </c>
      <c r="O9" s="4">
        <v>1635</v>
      </c>
      <c r="P9" s="4">
        <v>9</v>
      </c>
      <c r="Q9" s="12">
        <v>1639</v>
      </c>
      <c r="R9" s="12">
        <v>9</v>
      </c>
      <c r="S9" s="4">
        <v>1624</v>
      </c>
      <c r="T9" s="4">
        <v>9</v>
      </c>
      <c r="U9" s="9">
        <v>14467</v>
      </c>
      <c r="V9" s="4">
        <v>73</v>
      </c>
    </row>
    <row r="10" spans="1:22">
      <c r="A10" s="3" t="s">
        <v>10</v>
      </c>
      <c r="B10" s="25" t="s">
        <v>51</v>
      </c>
      <c r="C10" s="4">
        <v>1616</v>
      </c>
      <c r="D10" s="4">
        <v>9</v>
      </c>
      <c r="E10" s="9">
        <v>1571</v>
      </c>
      <c r="F10" s="9">
        <v>7</v>
      </c>
      <c r="G10" s="4">
        <v>1608</v>
      </c>
      <c r="H10" s="4">
        <v>8</v>
      </c>
      <c r="I10" s="12">
        <v>1603</v>
      </c>
      <c r="J10" s="12">
        <v>8</v>
      </c>
      <c r="K10" s="4">
        <v>1602</v>
      </c>
      <c r="L10" s="4">
        <v>9</v>
      </c>
      <c r="M10" s="9">
        <v>1604</v>
      </c>
      <c r="N10" s="9">
        <v>7</v>
      </c>
      <c r="O10" s="4">
        <v>1614</v>
      </c>
      <c r="P10" s="4">
        <v>8</v>
      </c>
      <c r="Q10" s="12">
        <v>1607</v>
      </c>
      <c r="R10" s="12">
        <v>7</v>
      </c>
      <c r="S10" s="4">
        <v>1622</v>
      </c>
      <c r="T10" s="4">
        <v>8</v>
      </c>
      <c r="U10" s="9">
        <v>14447</v>
      </c>
      <c r="V10" s="4">
        <v>71</v>
      </c>
    </row>
    <row r="11" spans="1:22">
      <c r="A11" s="3" t="s">
        <v>11</v>
      </c>
      <c r="B11" s="25" t="s">
        <v>49</v>
      </c>
      <c r="C11" s="4">
        <v>1559</v>
      </c>
      <c r="D11" s="4">
        <v>7</v>
      </c>
      <c r="E11" s="9">
        <v>1586</v>
      </c>
      <c r="F11" s="9">
        <v>8</v>
      </c>
      <c r="G11" s="4">
        <v>1575</v>
      </c>
      <c r="H11" s="4">
        <v>6</v>
      </c>
      <c r="I11" s="12">
        <v>1545</v>
      </c>
      <c r="J11" s="12">
        <v>8</v>
      </c>
      <c r="K11" s="4">
        <v>1586</v>
      </c>
      <c r="L11" s="4">
        <v>8</v>
      </c>
      <c r="M11" s="9">
        <v>1568</v>
      </c>
      <c r="N11" s="9">
        <v>6</v>
      </c>
      <c r="O11" s="4">
        <v>1582</v>
      </c>
      <c r="P11" s="4">
        <v>7</v>
      </c>
      <c r="Q11" s="12">
        <v>1594</v>
      </c>
      <c r="R11" s="12">
        <v>6</v>
      </c>
      <c r="S11" s="4">
        <v>1569</v>
      </c>
      <c r="T11" s="4">
        <v>7</v>
      </c>
      <c r="U11" s="9">
        <v>14164</v>
      </c>
      <c r="V11" s="4">
        <v>63</v>
      </c>
    </row>
    <row r="12" spans="1:22">
      <c r="A12" s="3" t="s">
        <v>12</v>
      </c>
      <c r="B12" s="25" t="s">
        <v>45</v>
      </c>
      <c r="C12" s="4">
        <v>1571</v>
      </c>
      <c r="D12" s="4">
        <v>8</v>
      </c>
      <c r="E12" s="9">
        <v>1592</v>
      </c>
      <c r="F12" s="9">
        <v>9</v>
      </c>
      <c r="G12" s="4">
        <v>1609</v>
      </c>
      <c r="H12" s="4">
        <v>9</v>
      </c>
      <c r="I12" s="12">
        <v>1586</v>
      </c>
      <c r="J12" s="12">
        <v>7</v>
      </c>
      <c r="K12" s="4">
        <v>1532</v>
      </c>
      <c r="L12" s="4">
        <v>6</v>
      </c>
      <c r="M12" s="9">
        <v>1628</v>
      </c>
      <c r="N12" s="9">
        <v>8</v>
      </c>
      <c r="O12" s="4">
        <v>1528</v>
      </c>
      <c r="P12" s="4">
        <v>6</v>
      </c>
      <c r="Q12" s="12">
        <v>1614</v>
      </c>
      <c r="R12" s="12">
        <v>8</v>
      </c>
      <c r="S12" s="53">
        <v>0</v>
      </c>
      <c r="T12" s="53">
        <v>0</v>
      </c>
      <c r="U12" s="9">
        <v>12660</v>
      </c>
      <c r="V12" s="4">
        <v>61</v>
      </c>
    </row>
    <row r="13" spans="1:22">
      <c r="A13" s="3" t="s">
        <v>13</v>
      </c>
      <c r="B13" s="25" t="s">
        <v>63</v>
      </c>
      <c r="C13" s="4">
        <v>1465</v>
      </c>
      <c r="D13" s="4">
        <v>5</v>
      </c>
      <c r="E13" s="9">
        <v>1497</v>
      </c>
      <c r="F13" s="9">
        <v>5</v>
      </c>
      <c r="G13" s="4">
        <v>1463</v>
      </c>
      <c r="H13" s="4">
        <v>5</v>
      </c>
      <c r="I13" s="55">
        <v>0</v>
      </c>
      <c r="J13" s="55">
        <v>0</v>
      </c>
      <c r="K13" s="4">
        <v>1517</v>
      </c>
      <c r="L13" s="4">
        <v>5</v>
      </c>
      <c r="M13" s="57">
        <v>0</v>
      </c>
      <c r="N13" s="57">
        <v>0</v>
      </c>
      <c r="O13" s="4">
        <v>1465</v>
      </c>
      <c r="P13" s="4">
        <v>5</v>
      </c>
      <c r="Q13" s="55">
        <v>0</v>
      </c>
      <c r="R13" s="55">
        <v>0</v>
      </c>
      <c r="S13" s="53">
        <v>0</v>
      </c>
      <c r="T13" s="53">
        <v>0</v>
      </c>
      <c r="U13" s="9">
        <v>7407</v>
      </c>
      <c r="V13" s="4">
        <v>25</v>
      </c>
    </row>
    <row r="14" spans="1:22">
      <c r="F14" s="18"/>
    </row>
  </sheetData>
  <mergeCells count="1">
    <mergeCell ref="B2:U4"/>
  </mergeCells>
  <phoneticPr fontId="0" type="noConversion"/>
  <pageMargins left="0.28999999999999998" right="0.13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N45"/>
  <sheetViews>
    <sheetView workbookViewId="0">
      <selection activeCell="L43" sqref="L43:L45"/>
    </sheetView>
  </sheetViews>
  <sheetFormatPr baseColWidth="10" defaultRowHeight="12.75"/>
  <cols>
    <col min="1" max="1" width="7.42578125" customWidth="1"/>
    <col min="2" max="2" width="6.7109375" style="5" customWidth="1"/>
    <col min="3" max="4" width="18.7109375" customWidth="1"/>
    <col min="5" max="5" width="6.7109375" style="8" customWidth="1"/>
    <col min="6" max="6" width="6.7109375" style="10" customWidth="1"/>
    <col min="7" max="7" width="6.7109375" style="8" customWidth="1"/>
    <col min="8" max="8" width="6.7109375" style="13" customWidth="1"/>
    <col min="9" max="9" width="6.7109375" style="8" customWidth="1"/>
    <col min="10" max="10" width="6.7109375" style="10" customWidth="1"/>
    <col min="11" max="11" width="6.7109375" style="8" customWidth="1"/>
    <col min="12" max="12" width="6.7109375" style="13" customWidth="1"/>
    <col min="13" max="13" width="8.7109375" style="10" customWidth="1"/>
    <col min="14" max="14" width="8.7109375" style="8" customWidth="1"/>
  </cols>
  <sheetData>
    <row r="2" spans="2:14">
      <c r="B2" s="102" t="s">
        <v>110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2:14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2:14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6" spans="2:14">
      <c r="E6" s="2" t="s">
        <v>1</v>
      </c>
      <c r="F6" s="6" t="s">
        <v>35</v>
      </c>
      <c r="G6" s="2" t="s">
        <v>2</v>
      </c>
      <c r="H6" s="7" t="s">
        <v>36</v>
      </c>
      <c r="I6" s="2" t="s">
        <v>3</v>
      </c>
      <c r="J6" s="6" t="s">
        <v>38</v>
      </c>
      <c r="K6" s="2" t="s">
        <v>4</v>
      </c>
      <c r="L6" s="7" t="s">
        <v>37</v>
      </c>
      <c r="M6" s="11" t="s">
        <v>6</v>
      </c>
      <c r="N6" s="2" t="s">
        <v>7</v>
      </c>
    </row>
    <row r="8" spans="2:14">
      <c r="B8" s="3" t="s">
        <v>8</v>
      </c>
      <c r="C8" s="1" t="s">
        <v>39</v>
      </c>
      <c r="D8" s="1" t="s">
        <v>40</v>
      </c>
      <c r="E8" s="4">
        <v>558</v>
      </c>
      <c r="F8" s="9">
        <v>562</v>
      </c>
      <c r="G8" s="14">
        <v>553</v>
      </c>
      <c r="H8" s="12">
        <v>564</v>
      </c>
      <c r="I8" s="4">
        <v>566</v>
      </c>
      <c r="J8" s="9">
        <v>565</v>
      </c>
      <c r="K8" s="4">
        <v>564</v>
      </c>
      <c r="L8" s="12">
        <v>561</v>
      </c>
      <c r="M8" s="9">
        <f>SUM(E8+F8+G8+H8+I8+J8+K8+L8)</f>
        <v>4493</v>
      </c>
      <c r="N8" s="4">
        <v>3940</v>
      </c>
    </row>
    <row r="9" spans="2:14">
      <c r="B9" s="3" t="s">
        <v>9</v>
      </c>
      <c r="C9" s="1" t="s">
        <v>46</v>
      </c>
      <c r="D9" s="1" t="s">
        <v>40</v>
      </c>
      <c r="E9" s="4">
        <v>558</v>
      </c>
      <c r="F9" s="9">
        <v>567</v>
      </c>
      <c r="G9" s="4">
        <v>556</v>
      </c>
      <c r="H9" s="12">
        <v>563</v>
      </c>
      <c r="I9" s="4">
        <v>557</v>
      </c>
      <c r="J9" s="15">
        <v>551</v>
      </c>
      <c r="K9" s="4">
        <v>562</v>
      </c>
      <c r="L9" s="12">
        <v>552</v>
      </c>
      <c r="M9" s="9">
        <f t="shared" ref="M9:M45" si="0">SUM(E9+F9+G9+H9+I9+J9+K9+L9)</f>
        <v>4466</v>
      </c>
      <c r="N9" s="4">
        <v>3915</v>
      </c>
    </row>
    <row r="10" spans="2:14">
      <c r="B10" s="3" t="s">
        <v>10</v>
      </c>
      <c r="C10" s="1" t="s">
        <v>118</v>
      </c>
      <c r="D10" s="1" t="s">
        <v>86</v>
      </c>
      <c r="E10" s="4">
        <v>558</v>
      </c>
      <c r="F10" s="9">
        <v>560</v>
      </c>
      <c r="G10" s="4">
        <v>560</v>
      </c>
      <c r="H10" s="12">
        <v>555</v>
      </c>
      <c r="I10" s="4">
        <v>555</v>
      </c>
      <c r="J10" s="9">
        <v>556</v>
      </c>
      <c r="K10" s="4">
        <v>556</v>
      </c>
      <c r="L10" s="16">
        <v>547</v>
      </c>
      <c r="M10" s="9">
        <f t="shared" si="0"/>
        <v>4447</v>
      </c>
      <c r="N10" s="4">
        <v>3900</v>
      </c>
    </row>
    <row r="11" spans="2:14">
      <c r="B11" s="3" t="s">
        <v>11</v>
      </c>
      <c r="C11" s="1" t="s">
        <v>44</v>
      </c>
      <c r="D11" s="1" t="s">
        <v>45</v>
      </c>
      <c r="E11" s="4">
        <v>552</v>
      </c>
      <c r="F11" s="9">
        <v>561</v>
      </c>
      <c r="G11" s="4">
        <v>560</v>
      </c>
      <c r="H11" s="12">
        <v>553</v>
      </c>
      <c r="I11" s="4">
        <v>555</v>
      </c>
      <c r="J11" s="9">
        <v>555</v>
      </c>
      <c r="K11" s="14">
        <v>543</v>
      </c>
      <c r="L11" s="12">
        <v>555</v>
      </c>
      <c r="M11" s="9">
        <f t="shared" si="0"/>
        <v>4434</v>
      </c>
      <c r="N11" s="4">
        <v>3891</v>
      </c>
    </row>
    <row r="12" spans="2:14">
      <c r="B12" s="3" t="s">
        <v>12</v>
      </c>
      <c r="C12" s="1" t="s">
        <v>53</v>
      </c>
      <c r="D12" s="1" t="s">
        <v>40</v>
      </c>
      <c r="E12" s="14">
        <v>543</v>
      </c>
      <c r="F12" s="9">
        <v>556</v>
      </c>
      <c r="G12" s="4">
        <v>557</v>
      </c>
      <c r="H12" s="12">
        <v>545</v>
      </c>
      <c r="I12" s="4">
        <v>547</v>
      </c>
      <c r="J12" s="9">
        <v>559</v>
      </c>
      <c r="K12" s="4">
        <v>552</v>
      </c>
      <c r="L12" s="12">
        <v>555</v>
      </c>
      <c r="M12" s="9">
        <f t="shared" si="0"/>
        <v>4414</v>
      </c>
      <c r="N12" s="4">
        <v>3871</v>
      </c>
    </row>
    <row r="13" spans="2:14">
      <c r="B13" s="3" t="s">
        <v>13</v>
      </c>
      <c r="C13" s="1" t="s">
        <v>48</v>
      </c>
      <c r="D13" s="1" t="s">
        <v>49</v>
      </c>
      <c r="E13" s="4">
        <v>547</v>
      </c>
      <c r="F13" s="9">
        <v>558</v>
      </c>
      <c r="G13" s="4">
        <v>541</v>
      </c>
      <c r="H13" s="12">
        <v>556</v>
      </c>
      <c r="I13" s="14">
        <v>538</v>
      </c>
      <c r="J13" s="9">
        <v>547</v>
      </c>
      <c r="K13" s="4">
        <v>549</v>
      </c>
      <c r="L13" s="12">
        <v>541</v>
      </c>
      <c r="M13" s="9">
        <f t="shared" si="0"/>
        <v>4377</v>
      </c>
      <c r="N13" s="4">
        <v>3839</v>
      </c>
    </row>
    <row r="14" spans="2:14">
      <c r="B14" s="3" t="s">
        <v>14</v>
      </c>
      <c r="C14" s="1" t="s">
        <v>52</v>
      </c>
      <c r="D14" s="1" t="s">
        <v>51</v>
      </c>
      <c r="E14" s="4">
        <v>548</v>
      </c>
      <c r="F14" s="9">
        <v>550</v>
      </c>
      <c r="G14" s="4">
        <v>550</v>
      </c>
      <c r="H14" s="12">
        <v>556</v>
      </c>
      <c r="I14" s="4">
        <v>548</v>
      </c>
      <c r="J14" s="15">
        <v>537</v>
      </c>
      <c r="K14" s="4">
        <v>547</v>
      </c>
      <c r="L14" s="12">
        <v>539</v>
      </c>
      <c r="M14" s="9">
        <f t="shared" si="0"/>
        <v>4375</v>
      </c>
      <c r="N14" s="4">
        <v>3838</v>
      </c>
    </row>
    <row r="15" spans="2:14">
      <c r="B15" s="3" t="s">
        <v>15</v>
      </c>
      <c r="C15" s="1" t="s">
        <v>56</v>
      </c>
      <c r="D15" s="1" t="s">
        <v>51</v>
      </c>
      <c r="E15" s="4">
        <v>532</v>
      </c>
      <c r="F15" s="9">
        <v>525</v>
      </c>
      <c r="G15" s="4">
        <v>525</v>
      </c>
      <c r="H15" s="12">
        <v>537</v>
      </c>
      <c r="I15" s="4">
        <v>546</v>
      </c>
      <c r="J15" s="9">
        <v>540</v>
      </c>
      <c r="K15" s="14">
        <v>524</v>
      </c>
      <c r="L15" s="12">
        <v>527</v>
      </c>
      <c r="M15" s="9">
        <f t="shared" si="0"/>
        <v>4256</v>
      </c>
      <c r="N15" s="4">
        <v>3732</v>
      </c>
    </row>
    <row r="16" spans="2:14">
      <c r="B16" s="3" t="s">
        <v>16</v>
      </c>
      <c r="C16" s="1" t="s">
        <v>87</v>
      </c>
      <c r="D16" s="1" t="s">
        <v>86</v>
      </c>
      <c r="E16" s="4">
        <v>531</v>
      </c>
      <c r="F16" s="9">
        <v>525</v>
      </c>
      <c r="G16" s="4">
        <v>534</v>
      </c>
      <c r="H16" s="12">
        <v>526</v>
      </c>
      <c r="I16" s="14">
        <v>518</v>
      </c>
      <c r="J16" s="9">
        <v>530</v>
      </c>
      <c r="K16" s="4">
        <v>542</v>
      </c>
      <c r="L16" s="12">
        <v>542</v>
      </c>
      <c r="M16" s="9">
        <f t="shared" si="0"/>
        <v>4248</v>
      </c>
      <c r="N16" s="4">
        <v>3730</v>
      </c>
    </row>
    <row r="17" spans="2:14">
      <c r="B17" s="3" t="s">
        <v>17</v>
      </c>
      <c r="C17" s="1" t="s">
        <v>60</v>
      </c>
      <c r="D17" s="1" t="s">
        <v>45</v>
      </c>
      <c r="E17" s="4">
        <v>526</v>
      </c>
      <c r="F17" s="9">
        <v>525</v>
      </c>
      <c r="G17" s="4">
        <v>540</v>
      </c>
      <c r="H17" s="12">
        <v>525</v>
      </c>
      <c r="I17" s="4">
        <v>544</v>
      </c>
      <c r="J17" s="9">
        <v>528</v>
      </c>
      <c r="K17" s="4">
        <v>534</v>
      </c>
      <c r="L17" s="16">
        <v>523</v>
      </c>
      <c r="M17" s="9">
        <f t="shared" si="0"/>
        <v>4245</v>
      </c>
      <c r="N17" s="4">
        <v>3722</v>
      </c>
    </row>
    <row r="18" spans="2:14">
      <c r="B18" s="3" t="s">
        <v>18</v>
      </c>
      <c r="C18" s="1" t="s">
        <v>88</v>
      </c>
      <c r="D18" s="1" t="s">
        <v>63</v>
      </c>
      <c r="E18" s="4">
        <v>512</v>
      </c>
      <c r="F18" s="15">
        <v>510</v>
      </c>
      <c r="G18" s="4">
        <v>535</v>
      </c>
      <c r="H18" s="12">
        <v>526</v>
      </c>
      <c r="I18" s="4">
        <v>535</v>
      </c>
      <c r="J18" s="9">
        <v>539</v>
      </c>
      <c r="K18" s="4">
        <v>529</v>
      </c>
      <c r="L18" s="12">
        <v>525</v>
      </c>
      <c r="M18" s="9">
        <f t="shared" si="0"/>
        <v>4211</v>
      </c>
      <c r="N18" s="4">
        <v>3701</v>
      </c>
    </row>
    <row r="19" spans="2:14">
      <c r="B19" s="3" t="s">
        <v>19</v>
      </c>
      <c r="C19" s="1" t="s">
        <v>54</v>
      </c>
      <c r="D19" s="1" t="s">
        <v>40</v>
      </c>
      <c r="E19" s="4">
        <v>529</v>
      </c>
      <c r="F19" s="9">
        <v>526</v>
      </c>
      <c r="G19" s="4">
        <v>535</v>
      </c>
      <c r="H19" s="12">
        <v>538</v>
      </c>
      <c r="I19" s="4">
        <v>525</v>
      </c>
      <c r="J19" s="9">
        <v>524</v>
      </c>
      <c r="K19" s="52">
        <v>0</v>
      </c>
      <c r="L19" s="12">
        <v>521</v>
      </c>
      <c r="M19" s="9">
        <f t="shared" si="0"/>
        <v>3698</v>
      </c>
      <c r="N19" s="4">
        <v>3698</v>
      </c>
    </row>
    <row r="20" spans="2:14">
      <c r="B20" s="3" t="s">
        <v>20</v>
      </c>
      <c r="C20" s="1" t="s">
        <v>89</v>
      </c>
      <c r="D20" s="1" t="s">
        <v>86</v>
      </c>
      <c r="E20" s="14">
        <v>490</v>
      </c>
      <c r="F20" s="9">
        <v>517</v>
      </c>
      <c r="G20" s="4">
        <v>516</v>
      </c>
      <c r="H20" s="12">
        <v>530</v>
      </c>
      <c r="I20" s="4">
        <v>526</v>
      </c>
      <c r="J20" s="9">
        <v>537</v>
      </c>
      <c r="K20" s="4">
        <v>541</v>
      </c>
      <c r="L20" s="12">
        <v>520</v>
      </c>
      <c r="M20" s="9">
        <f t="shared" si="0"/>
        <v>4177</v>
      </c>
      <c r="N20" s="4">
        <v>3687</v>
      </c>
    </row>
    <row r="21" spans="2:14">
      <c r="B21" s="3" t="s">
        <v>21</v>
      </c>
      <c r="C21" s="1" t="s">
        <v>90</v>
      </c>
      <c r="D21" s="1" t="s">
        <v>91</v>
      </c>
      <c r="E21" s="14">
        <v>449</v>
      </c>
      <c r="F21" s="9">
        <v>501</v>
      </c>
      <c r="G21" s="4">
        <v>477</v>
      </c>
      <c r="H21" s="12">
        <v>487</v>
      </c>
      <c r="I21" s="4">
        <v>502</v>
      </c>
      <c r="J21" s="9">
        <v>516</v>
      </c>
      <c r="K21" s="4">
        <v>506</v>
      </c>
      <c r="L21" s="12">
        <v>527</v>
      </c>
      <c r="M21" s="9">
        <f t="shared" si="0"/>
        <v>3965</v>
      </c>
      <c r="N21" s="4">
        <v>3516</v>
      </c>
    </row>
    <row r="22" spans="2:14">
      <c r="B22" s="3" t="s">
        <v>22</v>
      </c>
      <c r="C22" s="1" t="s">
        <v>58</v>
      </c>
      <c r="D22" s="1" t="s">
        <v>49</v>
      </c>
      <c r="E22" s="4">
        <v>509</v>
      </c>
      <c r="F22" s="9">
        <v>511</v>
      </c>
      <c r="G22" s="4">
        <v>513</v>
      </c>
      <c r="H22" s="12">
        <v>486</v>
      </c>
      <c r="I22" s="4">
        <v>486</v>
      </c>
      <c r="J22" s="9">
        <v>501</v>
      </c>
      <c r="K22" s="4">
        <v>496</v>
      </c>
      <c r="L22" s="16">
        <v>455</v>
      </c>
      <c r="M22" s="9">
        <f t="shared" si="0"/>
        <v>3957</v>
      </c>
      <c r="N22" s="4">
        <v>3502</v>
      </c>
    </row>
    <row r="23" spans="2:14">
      <c r="B23" s="3" t="s">
        <v>23</v>
      </c>
      <c r="C23" s="1" t="s">
        <v>92</v>
      </c>
      <c r="D23" s="1" t="s">
        <v>51</v>
      </c>
      <c r="E23" s="14">
        <v>475</v>
      </c>
      <c r="F23" s="9">
        <v>500</v>
      </c>
      <c r="G23" s="4">
        <v>488</v>
      </c>
      <c r="H23" s="12">
        <v>486</v>
      </c>
      <c r="I23" s="4">
        <v>487</v>
      </c>
      <c r="J23" s="9">
        <v>489</v>
      </c>
      <c r="K23" s="4">
        <v>491</v>
      </c>
      <c r="L23" s="12">
        <v>489</v>
      </c>
      <c r="M23" s="9">
        <f t="shared" si="0"/>
        <v>3905</v>
      </c>
      <c r="N23" s="4">
        <v>3430</v>
      </c>
    </row>
    <row r="24" spans="2:14">
      <c r="B24" s="3" t="s">
        <v>24</v>
      </c>
      <c r="C24" s="1" t="s">
        <v>93</v>
      </c>
      <c r="D24" s="1" t="s">
        <v>63</v>
      </c>
      <c r="E24" s="4">
        <v>475</v>
      </c>
      <c r="F24" s="15">
        <v>391</v>
      </c>
      <c r="G24" s="4">
        <v>457</v>
      </c>
      <c r="H24" s="12">
        <v>459</v>
      </c>
      <c r="I24" s="4">
        <v>459</v>
      </c>
      <c r="J24" s="9">
        <v>468</v>
      </c>
      <c r="K24" s="4">
        <v>499</v>
      </c>
      <c r="L24" s="12">
        <v>495</v>
      </c>
      <c r="M24" s="9">
        <f t="shared" si="0"/>
        <v>3703</v>
      </c>
      <c r="N24" s="4">
        <v>3312</v>
      </c>
    </row>
    <row r="25" spans="2:14">
      <c r="B25" s="3" t="s">
        <v>25</v>
      </c>
      <c r="C25" s="1" t="s">
        <v>94</v>
      </c>
      <c r="D25" s="1" t="s">
        <v>91</v>
      </c>
      <c r="E25" s="52">
        <v>0</v>
      </c>
      <c r="F25" s="9">
        <v>447</v>
      </c>
      <c r="G25" s="4">
        <v>494</v>
      </c>
      <c r="H25" s="12">
        <v>426</v>
      </c>
      <c r="I25" s="4">
        <v>461</v>
      </c>
      <c r="J25" s="9">
        <v>495</v>
      </c>
      <c r="K25" s="4">
        <v>504</v>
      </c>
      <c r="L25" s="12">
        <v>482</v>
      </c>
      <c r="M25" s="9">
        <f t="shared" si="0"/>
        <v>3309</v>
      </c>
      <c r="N25" s="4">
        <v>3309</v>
      </c>
    </row>
    <row r="26" spans="2:14">
      <c r="B26" s="3" t="s">
        <v>26</v>
      </c>
      <c r="C26" s="1" t="s">
        <v>128</v>
      </c>
      <c r="D26" s="1" t="s">
        <v>91</v>
      </c>
      <c r="E26" s="4">
        <v>463</v>
      </c>
      <c r="F26" s="9">
        <v>492</v>
      </c>
      <c r="G26" s="4">
        <v>446</v>
      </c>
      <c r="H26" s="12">
        <v>442</v>
      </c>
      <c r="I26" s="14">
        <v>431</v>
      </c>
      <c r="J26" s="9">
        <v>461</v>
      </c>
      <c r="K26" s="4">
        <v>506</v>
      </c>
      <c r="L26" s="12">
        <v>489</v>
      </c>
      <c r="M26" s="9">
        <f t="shared" si="0"/>
        <v>3730</v>
      </c>
      <c r="N26" s="4">
        <v>3299</v>
      </c>
    </row>
    <row r="27" spans="2:14">
      <c r="B27" s="3" t="s">
        <v>27</v>
      </c>
      <c r="C27" s="1" t="s">
        <v>50</v>
      </c>
      <c r="D27" s="1" t="s">
        <v>51</v>
      </c>
      <c r="E27" s="4">
        <v>555</v>
      </c>
      <c r="F27" s="9">
        <v>557</v>
      </c>
      <c r="G27" s="52">
        <v>0</v>
      </c>
      <c r="H27" s="12">
        <v>546</v>
      </c>
      <c r="I27" s="4">
        <v>538</v>
      </c>
      <c r="J27" s="9">
        <v>550</v>
      </c>
      <c r="K27" s="53">
        <v>0</v>
      </c>
      <c r="L27" s="12">
        <v>523</v>
      </c>
      <c r="M27" s="9">
        <f t="shared" si="0"/>
        <v>3269</v>
      </c>
      <c r="N27" s="4">
        <v>3269</v>
      </c>
    </row>
    <row r="28" spans="2:14">
      <c r="B28" s="3" t="s">
        <v>28</v>
      </c>
      <c r="C28" s="1" t="s">
        <v>95</v>
      </c>
      <c r="D28" s="1" t="s">
        <v>63</v>
      </c>
      <c r="E28" s="4">
        <v>465</v>
      </c>
      <c r="F28" s="9">
        <v>481</v>
      </c>
      <c r="G28" s="4">
        <v>441</v>
      </c>
      <c r="H28" s="12">
        <v>472</v>
      </c>
      <c r="I28" s="52">
        <v>0</v>
      </c>
      <c r="J28" s="9">
        <v>444</v>
      </c>
      <c r="K28" s="4">
        <v>454</v>
      </c>
      <c r="L28" s="12">
        <v>453</v>
      </c>
      <c r="M28" s="9">
        <f t="shared" si="0"/>
        <v>3210</v>
      </c>
      <c r="N28" s="4">
        <v>3210</v>
      </c>
    </row>
    <row r="29" spans="2:14">
      <c r="B29" s="3" t="s">
        <v>29</v>
      </c>
      <c r="C29" s="1" t="s">
        <v>59</v>
      </c>
      <c r="D29" s="1" t="s">
        <v>45</v>
      </c>
      <c r="E29" s="4">
        <v>0</v>
      </c>
      <c r="F29" s="9">
        <v>522</v>
      </c>
      <c r="G29" s="4">
        <v>537</v>
      </c>
      <c r="H29" s="12">
        <v>536</v>
      </c>
      <c r="I29" s="52">
        <v>0</v>
      </c>
      <c r="J29" s="9">
        <v>542</v>
      </c>
      <c r="K29" s="4">
        <v>518</v>
      </c>
      <c r="L29" s="12">
        <v>539</v>
      </c>
      <c r="M29" s="9">
        <f t="shared" si="0"/>
        <v>3194</v>
      </c>
      <c r="N29" s="4">
        <v>3194</v>
      </c>
    </row>
    <row r="30" spans="2:14">
      <c r="B30" s="3" t="s">
        <v>30</v>
      </c>
      <c r="C30" s="1" t="s">
        <v>61</v>
      </c>
      <c r="D30" s="1" t="s">
        <v>49</v>
      </c>
      <c r="E30" s="4">
        <v>479</v>
      </c>
      <c r="F30" s="56">
        <v>0</v>
      </c>
      <c r="G30" s="4">
        <v>489</v>
      </c>
      <c r="H30" s="12">
        <v>522</v>
      </c>
      <c r="I30" s="4">
        <v>517</v>
      </c>
      <c r="J30" s="9">
        <v>517</v>
      </c>
      <c r="K30" s="4">
        <v>491</v>
      </c>
      <c r="L30" s="55">
        <v>0</v>
      </c>
      <c r="M30" s="9">
        <f t="shared" si="0"/>
        <v>3015</v>
      </c>
      <c r="N30" s="4">
        <v>3015</v>
      </c>
    </row>
    <row r="31" spans="2:14">
      <c r="B31" s="3" t="s">
        <v>31</v>
      </c>
      <c r="C31" s="1" t="s">
        <v>41</v>
      </c>
      <c r="D31" s="1" t="s">
        <v>40</v>
      </c>
      <c r="E31" s="52">
        <v>0</v>
      </c>
      <c r="F31" s="9">
        <v>562</v>
      </c>
      <c r="G31" s="4">
        <v>524</v>
      </c>
      <c r="H31" s="12">
        <v>537</v>
      </c>
      <c r="I31" s="4">
        <v>557</v>
      </c>
      <c r="J31" s="9">
        <v>551</v>
      </c>
      <c r="K31" s="53">
        <v>0</v>
      </c>
      <c r="L31" s="55">
        <v>0</v>
      </c>
      <c r="M31" s="9">
        <f t="shared" si="0"/>
        <v>2731</v>
      </c>
      <c r="N31" s="4">
        <v>2731</v>
      </c>
    </row>
    <row r="32" spans="2:14">
      <c r="B32" s="3" t="s">
        <v>32</v>
      </c>
      <c r="C32" s="1" t="s">
        <v>96</v>
      </c>
      <c r="D32" s="1" t="s">
        <v>40</v>
      </c>
      <c r="E32" s="52">
        <v>0</v>
      </c>
      <c r="F32" s="57">
        <v>0</v>
      </c>
      <c r="G32" s="4">
        <v>533</v>
      </c>
      <c r="H32" s="12">
        <v>514</v>
      </c>
      <c r="I32" s="53">
        <v>0</v>
      </c>
      <c r="J32" s="9">
        <v>519</v>
      </c>
      <c r="K32" s="4">
        <v>515</v>
      </c>
      <c r="L32" s="12">
        <v>522</v>
      </c>
      <c r="M32" s="9">
        <f t="shared" si="0"/>
        <v>2603</v>
      </c>
      <c r="N32" s="4">
        <v>2603</v>
      </c>
    </row>
    <row r="33" spans="2:14">
      <c r="B33" s="3" t="s">
        <v>33</v>
      </c>
      <c r="C33" s="1" t="s">
        <v>97</v>
      </c>
      <c r="D33" s="1" t="s">
        <v>40</v>
      </c>
      <c r="E33" s="52">
        <v>0</v>
      </c>
      <c r="F33" s="57">
        <v>0</v>
      </c>
      <c r="G33" s="4">
        <v>471</v>
      </c>
      <c r="H33" s="12">
        <v>481</v>
      </c>
      <c r="I33" s="4">
        <v>435</v>
      </c>
      <c r="J33" s="9">
        <v>490</v>
      </c>
      <c r="K33" s="53">
        <v>0</v>
      </c>
      <c r="L33" s="12">
        <v>497</v>
      </c>
      <c r="M33" s="9">
        <f t="shared" si="0"/>
        <v>2374</v>
      </c>
      <c r="N33" s="4">
        <v>2374</v>
      </c>
    </row>
    <row r="34" spans="2:14">
      <c r="B34" s="3" t="s">
        <v>34</v>
      </c>
      <c r="C34" s="1" t="s">
        <v>98</v>
      </c>
      <c r="D34" s="1" t="s">
        <v>45</v>
      </c>
      <c r="E34" s="4">
        <v>556</v>
      </c>
      <c r="F34" s="56">
        <v>0</v>
      </c>
      <c r="G34" s="4">
        <v>558</v>
      </c>
      <c r="H34" s="55">
        <v>0</v>
      </c>
      <c r="I34" s="4">
        <v>540</v>
      </c>
      <c r="J34" s="57">
        <v>0</v>
      </c>
      <c r="K34" s="53">
        <v>0</v>
      </c>
      <c r="L34" s="12">
        <v>560</v>
      </c>
      <c r="M34" s="9">
        <f t="shared" si="0"/>
        <v>2214</v>
      </c>
      <c r="N34" s="4">
        <v>2214</v>
      </c>
    </row>
    <row r="35" spans="2:14">
      <c r="B35" s="3" t="s">
        <v>75</v>
      </c>
      <c r="C35" s="1" t="s">
        <v>55</v>
      </c>
      <c r="D35" s="1" t="s">
        <v>49</v>
      </c>
      <c r="E35" s="4">
        <v>515</v>
      </c>
      <c r="F35" s="9">
        <v>497</v>
      </c>
      <c r="G35" s="4">
        <v>501</v>
      </c>
      <c r="H35" s="54">
        <v>0</v>
      </c>
      <c r="I35" s="53">
        <v>0</v>
      </c>
      <c r="J35" s="9">
        <v>508</v>
      </c>
      <c r="K35" s="53">
        <v>0</v>
      </c>
      <c r="L35" s="55">
        <v>0</v>
      </c>
      <c r="M35" s="9">
        <f t="shared" si="0"/>
        <v>2021</v>
      </c>
      <c r="N35" s="4">
        <v>2021</v>
      </c>
    </row>
    <row r="36" spans="2:14">
      <c r="B36" s="3" t="s">
        <v>76</v>
      </c>
      <c r="C36" s="1" t="s">
        <v>99</v>
      </c>
      <c r="D36" s="1" t="s">
        <v>40</v>
      </c>
      <c r="E36" s="52">
        <v>0</v>
      </c>
      <c r="F36" s="57">
        <v>0</v>
      </c>
      <c r="G36" s="4">
        <v>503</v>
      </c>
      <c r="H36" s="12">
        <v>490</v>
      </c>
      <c r="I36" s="4">
        <v>495</v>
      </c>
      <c r="J36" s="57">
        <v>0</v>
      </c>
      <c r="K36" s="53">
        <v>0</v>
      </c>
      <c r="L36" s="12">
        <v>512</v>
      </c>
      <c r="M36" s="9">
        <f t="shared" si="0"/>
        <v>2000</v>
      </c>
      <c r="N36" s="4">
        <v>2000</v>
      </c>
    </row>
    <row r="37" spans="2:14">
      <c r="B37" s="3" t="s">
        <v>77</v>
      </c>
      <c r="C37" s="1" t="s">
        <v>100</v>
      </c>
      <c r="D37" s="1" t="s">
        <v>91</v>
      </c>
      <c r="E37" s="4">
        <v>459</v>
      </c>
      <c r="F37" s="9">
        <v>491</v>
      </c>
      <c r="G37" s="4">
        <v>454</v>
      </c>
      <c r="H37" s="54">
        <v>0</v>
      </c>
      <c r="I37" s="4">
        <v>449</v>
      </c>
      <c r="J37" s="57">
        <v>0</v>
      </c>
      <c r="K37" s="53">
        <v>0</v>
      </c>
      <c r="L37" s="55">
        <v>0</v>
      </c>
      <c r="M37" s="9">
        <f t="shared" si="0"/>
        <v>1853</v>
      </c>
      <c r="N37" s="4">
        <v>1853</v>
      </c>
    </row>
    <row r="38" spans="2:14">
      <c r="B38" s="3" t="s">
        <v>78</v>
      </c>
      <c r="C38" s="1" t="s">
        <v>47</v>
      </c>
      <c r="D38" s="1" t="s">
        <v>45</v>
      </c>
      <c r="E38" s="4">
        <v>538</v>
      </c>
      <c r="F38" s="56">
        <v>0</v>
      </c>
      <c r="G38" s="53">
        <v>0</v>
      </c>
      <c r="H38" s="55">
        <v>0</v>
      </c>
      <c r="I38" s="4">
        <v>553</v>
      </c>
      <c r="J38" s="57">
        <v>0</v>
      </c>
      <c r="K38" s="53">
        <v>0</v>
      </c>
      <c r="L38" s="12">
        <v>546</v>
      </c>
      <c r="M38" s="9">
        <f t="shared" si="0"/>
        <v>1637</v>
      </c>
      <c r="N38" s="4">
        <v>1637</v>
      </c>
    </row>
    <row r="39" spans="2:14">
      <c r="B39" s="3" t="s">
        <v>79</v>
      </c>
      <c r="C39" s="1" t="s">
        <v>101</v>
      </c>
      <c r="D39" s="1" t="s">
        <v>40</v>
      </c>
      <c r="E39" s="4">
        <v>510</v>
      </c>
      <c r="F39" s="9">
        <v>507</v>
      </c>
      <c r="G39" s="52">
        <v>0</v>
      </c>
      <c r="H39" s="55">
        <v>0</v>
      </c>
      <c r="I39" s="53">
        <v>0</v>
      </c>
      <c r="J39" s="57">
        <v>0</v>
      </c>
      <c r="K39" s="53">
        <v>0</v>
      </c>
      <c r="L39" s="55">
        <v>0</v>
      </c>
      <c r="M39" s="9">
        <f t="shared" si="0"/>
        <v>1017</v>
      </c>
      <c r="N39" s="4">
        <v>1017</v>
      </c>
    </row>
    <row r="40" spans="2:14">
      <c r="B40" s="3" t="s">
        <v>80</v>
      </c>
      <c r="C40" s="1" t="s">
        <v>102</v>
      </c>
      <c r="D40" s="1" t="s">
        <v>45</v>
      </c>
      <c r="E40" s="52">
        <v>0</v>
      </c>
      <c r="F40" s="57">
        <v>0</v>
      </c>
      <c r="G40" s="53">
        <v>0</v>
      </c>
      <c r="H40" s="55">
        <v>0</v>
      </c>
      <c r="I40" s="53">
        <v>0</v>
      </c>
      <c r="J40" s="57">
        <v>0</v>
      </c>
      <c r="K40" s="4">
        <v>569</v>
      </c>
      <c r="L40" s="55">
        <v>0</v>
      </c>
      <c r="M40" s="9">
        <f t="shared" si="0"/>
        <v>569</v>
      </c>
      <c r="N40" s="4">
        <v>569</v>
      </c>
    </row>
    <row r="41" spans="2:14">
      <c r="B41" s="3" t="s">
        <v>81</v>
      </c>
      <c r="C41" s="1" t="s">
        <v>103</v>
      </c>
      <c r="D41" s="1" t="s">
        <v>86</v>
      </c>
      <c r="E41" s="52">
        <v>0</v>
      </c>
      <c r="F41" s="57">
        <v>0</v>
      </c>
      <c r="G41" s="53">
        <v>0</v>
      </c>
      <c r="H41" s="55">
        <v>0</v>
      </c>
      <c r="I41" s="53">
        <v>0</v>
      </c>
      <c r="J41" s="57">
        <v>0</v>
      </c>
      <c r="K41" s="53">
        <v>0</v>
      </c>
      <c r="L41" s="12">
        <v>536</v>
      </c>
      <c r="M41" s="9">
        <f t="shared" si="0"/>
        <v>536</v>
      </c>
      <c r="N41" s="4">
        <v>536</v>
      </c>
    </row>
    <row r="42" spans="2:14">
      <c r="B42" s="3" t="s">
        <v>82</v>
      </c>
      <c r="C42" s="1" t="s">
        <v>104</v>
      </c>
      <c r="D42" s="1" t="s">
        <v>40</v>
      </c>
      <c r="E42" s="52">
        <v>0</v>
      </c>
      <c r="F42" s="57">
        <v>0</v>
      </c>
      <c r="G42" s="53">
        <v>0</v>
      </c>
      <c r="H42" s="55">
        <v>0</v>
      </c>
      <c r="I42" s="53">
        <v>0</v>
      </c>
      <c r="J42" s="57">
        <v>0</v>
      </c>
      <c r="K42" s="53">
        <v>0</v>
      </c>
      <c r="L42" s="12">
        <v>502</v>
      </c>
      <c r="M42" s="9">
        <v>502</v>
      </c>
      <c r="N42" s="4">
        <v>502</v>
      </c>
    </row>
    <row r="43" spans="2:14">
      <c r="B43" s="3" t="s">
        <v>83</v>
      </c>
      <c r="C43" s="1" t="s">
        <v>105</v>
      </c>
      <c r="D43" s="1" t="s">
        <v>91</v>
      </c>
      <c r="E43" s="52">
        <v>0</v>
      </c>
      <c r="F43" s="57">
        <v>0</v>
      </c>
      <c r="G43" s="53">
        <v>0</v>
      </c>
      <c r="H43" s="12">
        <v>376</v>
      </c>
      <c r="I43" s="53">
        <v>0</v>
      </c>
      <c r="J43" s="57">
        <v>0</v>
      </c>
      <c r="K43" s="53">
        <v>0</v>
      </c>
      <c r="L43" s="55">
        <v>0</v>
      </c>
      <c r="M43" s="9">
        <f t="shared" si="0"/>
        <v>376</v>
      </c>
      <c r="N43" s="4">
        <v>376</v>
      </c>
    </row>
    <row r="44" spans="2:14">
      <c r="B44" s="3" t="s">
        <v>84</v>
      </c>
      <c r="C44" s="1" t="s">
        <v>106</v>
      </c>
      <c r="D44" s="1" t="s">
        <v>91</v>
      </c>
      <c r="E44" s="4">
        <v>337</v>
      </c>
      <c r="F44" s="56">
        <v>0</v>
      </c>
      <c r="G44" s="53">
        <v>0</v>
      </c>
      <c r="H44" s="55">
        <v>0</v>
      </c>
      <c r="I44" s="53">
        <v>0</v>
      </c>
      <c r="J44" s="57">
        <v>0</v>
      </c>
      <c r="K44" s="53">
        <v>0</v>
      </c>
      <c r="L44" s="55">
        <v>0</v>
      </c>
      <c r="M44" s="9">
        <f t="shared" si="0"/>
        <v>337</v>
      </c>
      <c r="N44" s="4">
        <v>337</v>
      </c>
    </row>
    <row r="45" spans="2:14">
      <c r="B45" s="3" t="s">
        <v>85</v>
      </c>
      <c r="C45" s="1" t="s">
        <v>107</v>
      </c>
      <c r="D45" s="1" t="s">
        <v>91</v>
      </c>
      <c r="E45" s="52">
        <v>0</v>
      </c>
      <c r="F45" s="57">
        <v>0</v>
      </c>
      <c r="G45" s="53">
        <v>0</v>
      </c>
      <c r="H45" s="55">
        <v>0</v>
      </c>
      <c r="I45" s="4">
        <v>253</v>
      </c>
      <c r="J45" s="57">
        <v>0</v>
      </c>
      <c r="K45" s="53">
        <v>0</v>
      </c>
      <c r="L45" s="55">
        <v>0</v>
      </c>
      <c r="M45" s="9">
        <f t="shared" si="0"/>
        <v>253</v>
      </c>
      <c r="N45" s="4">
        <v>253</v>
      </c>
    </row>
  </sheetData>
  <mergeCells count="1">
    <mergeCell ref="B2:M4"/>
  </mergeCells>
  <phoneticPr fontId="9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U15"/>
  <sheetViews>
    <sheetView topLeftCell="B1" workbookViewId="0">
      <selection activeCell="B17" sqref="B17"/>
    </sheetView>
  </sheetViews>
  <sheetFormatPr baseColWidth="10" defaultRowHeight="12.75"/>
  <cols>
    <col min="1" max="1" width="4" hidden="1" customWidth="1"/>
    <col min="2" max="2" width="5.7109375" style="5" customWidth="1"/>
    <col min="3" max="3" width="20.7109375" customWidth="1"/>
    <col min="4" max="4" width="6.7109375" style="8" customWidth="1"/>
    <col min="5" max="5" width="4.7109375" style="8" customWidth="1"/>
    <col min="6" max="6" width="6.7109375" style="10" customWidth="1"/>
    <col min="7" max="7" width="4.7109375" style="10" customWidth="1"/>
    <col min="8" max="8" width="6.7109375" style="8" customWidth="1"/>
    <col min="9" max="9" width="4.7109375" style="8" customWidth="1"/>
    <col min="10" max="10" width="6.7109375" style="13" customWidth="1"/>
    <col min="11" max="11" width="4.7109375" style="13" customWidth="1"/>
    <col min="12" max="12" width="6.7109375" style="8" customWidth="1"/>
    <col min="13" max="13" width="4.7109375" style="8" customWidth="1"/>
    <col min="14" max="14" width="6.7109375" style="10" customWidth="1"/>
    <col min="15" max="15" width="4.7109375" style="10" customWidth="1"/>
    <col min="16" max="16" width="6.7109375" style="8" customWidth="1"/>
    <col min="17" max="17" width="4.7109375" style="8" customWidth="1"/>
    <col min="18" max="18" width="6.7109375" style="13" customWidth="1"/>
    <col min="19" max="19" width="4.7109375" style="13" customWidth="1"/>
    <col min="20" max="20" width="7.7109375" style="10" customWidth="1"/>
    <col min="21" max="21" width="6.7109375" style="8" customWidth="1"/>
  </cols>
  <sheetData>
    <row r="2" spans="2:21">
      <c r="B2" s="102" t="s">
        <v>108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2:2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2:21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7" spans="2:21">
      <c r="D7" s="2" t="s">
        <v>1</v>
      </c>
      <c r="E7" s="17" t="s">
        <v>73</v>
      </c>
      <c r="F7" s="6" t="s">
        <v>35</v>
      </c>
      <c r="G7" s="19" t="s">
        <v>73</v>
      </c>
      <c r="H7" s="2" t="s">
        <v>2</v>
      </c>
      <c r="I7" s="17" t="s">
        <v>73</v>
      </c>
      <c r="J7" s="7" t="s">
        <v>36</v>
      </c>
      <c r="K7" s="20" t="s">
        <v>73</v>
      </c>
      <c r="L7" s="2" t="s">
        <v>3</v>
      </c>
      <c r="M7" s="17" t="s">
        <v>73</v>
      </c>
      <c r="N7" s="6" t="s">
        <v>38</v>
      </c>
      <c r="O7" s="19" t="s">
        <v>73</v>
      </c>
      <c r="P7" s="2" t="s">
        <v>4</v>
      </c>
      <c r="Q7" s="17" t="s">
        <v>73</v>
      </c>
      <c r="R7" s="7" t="s">
        <v>37</v>
      </c>
      <c r="S7" s="20" t="s">
        <v>73</v>
      </c>
      <c r="T7" s="9" t="s">
        <v>74</v>
      </c>
      <c r="U7" s="2" t="s">
        <v>73</v>
      </c>
    </row>
    <row r="9" spans="2:21">
      <c r="B9" s="3" t="s">
        <v>8</v>
      </c>
      <c r="C9" s="25" t="s">
        <v>40</v>
      </c>
      <c r="D9" s="4">
        <v>1659</v>
      </c>
      <c r="E9" s="4">
        <v>10</v>
      </c>
      <c r="F9" s="9">
        <v>1691</v>
      </c>
      <c r="G9" s="9">
        <v>10</v>
      </c>
      <c r="H9" s="4">
        <v>1633</v>
      </c>
      <c r="I9" s="4">
        <v>9</v>
      </c>
      <c r="J9" s="12">
        <v>1664</v>
      </c>
      <c r="K9" s="12">
        <v>10</v>
      </c>
      <c r="L9" s="4">
        <v>1567</v>
      </c>
      <c r="M9" s="4">
        <v>7</v>
      </c>
      <c r="N9" s="9">
        <v>1675</v>
      </c>
      <c r="O9" s="9">
        <v>10</v>
      </c>
      <c r="P9" s="4">
        <v>1678</v>
      </c>
      <c r="Q9" s="4">
        <v>10</v>
      </c>
      <c r="R9" s="12">
        <v>1668</v>
      </c>
      <c r="S9" s="12">
        <v>10</v>
      </c>
      <c r="T9" s="9">
        <v>13235</v>
      </c>
      <c r="U9" s="4">
        <v>76</v>
      </c>
    </row>
    <row r="10" spans="2:21">
      <c r="B10" s="3" t="s">
        <v>9</v>
      </c>
      <c r="C10" s="25" t="s">
        <v>45</v>
      </c>
      <c r="D10" s="4">
        <v>1646</v>
      </c>
      <c r="E10" s="4">
        <v>9</v>
      </c>
      <c r="F10" s="9">
        <v>1608</v>
      </c>
      <c r="G10" s="9">
        <v>8</v>
      </c>
      <c r="H10" s="4">
        <v>1658</v>
      </c>
      <c r="I10" s="4">
        <v>10</v>
      </c>
      <c r="J10" s="12">
        <v>1614</v>
      </c>
      <c r="K10" s="12">
        <v>8</v>
      </c>
      <c r="L10" s="4">
        <v>1648</v>
      </c>
      <c r="M10" s="4">
        <v>10</v>
      </c>
      <c r="N10" s="9">
        <v>1625</v>
      </c>
      <c r="O10" s="9">
        <v>8</v>
      </c>
      <c r="P10" s="4">
        <v>1630</v>
      </c>
      <c r="Q10" s="4">
        <v>8</v>
      </c>
      <c r="R10" s="12">
        <v>1661</v>
      </c>
      <c r="S10" s="12">
        <v>9</v>
      </c>
      <c r="T10" s="9">
        <v>13090</v>
      </c>
      <c r="U10" s="4">
        <v>70</v>
      </c>
    </row>
    <row r="11" spans="2:21">
      <c r="B11" s="3" t="s">
        <v>10</v>
      </c>
      <c r="C11" s="25" t="s">
        <v>51</v>
      </c>
      <c r="D11" s="4">
        <v>1635</v>
      </c>
      <c r="E11" s="4">
        <v>8</v>
      </c>
      <c r="F11" s="9">
        <v>1632</v>
      </c>
      <c r="G11" s="9">
        <v>9</v>
      </c>
      <c r="H11" s="4">
        <v>1563</v>
      </c>
      <c r="I11" s="4">
        <v>7</v>
      </c>
      <c r="J11" s="12">
        <v>1639</v>
      </c>
      <c r="K11" s="12">
        <v>9</v>
      </c>
      <c r="L11" s="4">
        <v>1632</v>
      </c>
      <c r="M11" s="4">
        <v>9</v>
      </c>
      <c r="N11" s="9">
        <v>1627</v>
      </c>
      <c r="O11" s="9">
        <v>9</v>
      </c>
      <c r="P11" s="4">
        <v>1582</v>
      </c>
      <c r="Q11" s="4">
        <v>7</v>
      </c>
      <c r="R11" s="12">
        <v>1589</v>
      </c>
      <c r="S11" s="12">
        <v>7</v>
      </c>
      <c r="T11" s="9">
        <v>12879</v>
      </c>
      <c r="U11" s="4">
        <v>65</v>
      </c>
    </row>
    <row r="12" spans="2:21">
      <c r="B12" s="3" t="s">
        <v>11</v>
      </c>
      <c r="C12" s="25" t="s">
        <v>109</v>
      </c>
      <c r="D12" s="4">
        <v>1579</v>
      </c>
      <c r="E12" s="4">
        <v>7</v>
      </c>
      <c r="F12" s="9">
        <v>1602</v>
      </c>
      <c r="G12" s="9">
        <v>7</v>
      </c>
      <c r="H12" s="4">
        <v>1610</v>
      </c>
      <c r="I12" s="4">
        <v>8</v>
      </c>
      <c r="J12" s="12">
        <v>1611</v>
      </c>
      <c r="K12" s="12">
        <v>7</v>
      </c>
      <c r="L12" s="4">
        <v>1599</v>
      </c>
      <c r="M12" s="4">
        <v>8</v>
      </c>
      <c r="N12" s="9">
        <v>1623</v>
      </c>
      <c r="O12" s="9">
        <v>7</v>
      </c>
      <c r="P12" s="4">
        <v>1639</v>
      </c>
      <c r="Q12" s="4">
        <v>9</v>
      </c>
      <c r="R12" s="12">
        <v>1609</v>
      </c>
      <c r="S12" s="12">
        <v>8</v>
      </c>
      <c r="T12" s="9">
        <v>12872</v>
      </c>
      <c r="U12" s="4">
        <v>61</v>
      </c>
    </row>
    <row r="13" spans="2:21">
      <c r="B13" s="3" t="s">
        <v>12</v>
      </c>
      <c r="C13" s="25" t="s">
        <v>49</v>
      </c>
      <c r="D13" s="4">
        <v>1571</v>
      </c>
      <c r="E13" s="4">
        <v>6</v>
      </c>
      <c r="F13" s="9">
        <v>1566</v>
      </c>
      <c r="G13" s="9">
        <v>6</v>
      </c>
      <c r="H13" s="4">
        <v>1543</v>
      </c>
      <c r="I13" s="4">
        <v>6</v>
      </c>
      <c r="J13" s="12">
        <v>1564</v>
      </c>
      <c r="K13" s="12">
        <v>6</v>
      </c>
      <c r="L13" s="4">
        <v>1541</v>
      </c>
      <c r="M13" s="4">
        <v>6</v>
      </c>
      <c r="N13" s="9">
        <v>1565</v>
      </c>
      <c r="O13" s="9">
        <v>6</v>
      </c>
      <c r="P13" s="4">
        <v>1536</v>
      </c>
      <c r="Q13" s="4">
        <v>6</v>
      </c>
      <c r="R13" s="12">
        <v>996</v>
      </c>
      <c r="S13" s="12">
        <v>4</v>
      </c>
      <c r="T13" s="9">
        <v>11882</v>
      </c>
      <c r="U13" s="4">
        <v>46</v>
      </c>
    </row>
    <row r="14" spans="2:21">
      <c r="B14" s="3" t="s">
        <v>13</v>
      </c>
      <c r="C14" s="25" t="s">
        <v>91</v>
      </c>
      <c r="D14" s="4">
        <v>1371</v>
      </c>
      <c r="E14" s="4">
        <v>4</v>
      </c>
      <c r="F14" s="9">
        <v>1484</v>
      </c>
      <c r="G14" s="9">
        <v>5</v>
      </c>
      <c r="H14" s="4">
        <v>1377</v>
      </c>
      <c r="I14" s="4">
        <v>4</v>
      </c>
      <c r="J14" s="12">
        <v>1355</v>
      </c>
      <c r="K14" s="12">
        <v>4</v>
      </c>
      <c r="L14" s="4">
        <v>1394</v>
      </c>
      <c r="M14" s="4">
        <v>5</v>
      </c>
      <c r="N14" s="9">
        <v>1472</v>
      </c>
      <c r="O14" s="9">
        <v>5</v>
      </c>
      <c r="P14" s="4">
        <v>1516</v>
      </c>
      <c r="Q14" s="4">
        <v>5</v>
      </c>
      <c r="R14" s="12">
        <v>1498</v>
      </c>
      <c r="S14" s="12">
        <v>6</v>
      </c>
      <c r="T14" s="9">
        <v>11467</v>
      </c>
      <c r="U14" s="4">
        <v>38</v>
      </c>
    </row>
    <row r="15" spans="2:21">
      <c r="B15" s="3" t="s">
        <v>14</v>
      </c>
      <c r="C15" s="25" t="s">
        <v>63</v>
      </c>
      <c r="D15" s="4">
        <v>1452</v>
      </c>
      <c r="E15" s="4">
        <v>5</v>
      </c>
      <c r="F15" s="9">
        <v>1382</v>
      </c>
      <c r="G15" s="9">
        <v>4</v>
      </c>
      <c r="H15" s="4">
        <v>1433</v>
      </c>
      <c r="I15" s="4">
        <v>5</v>
      </c>
      <c r="J15" s="12">
        <v>1457</v>
      </c>
      <c r="K15" s="12">
        <v>5</v>
      </c>
      <c r="L15" s="4">
        <v>994</v>
      </c>
      <c r="M15" s="4">
        <v>4</v>
      </c>
      <c r="N15" s="9">
        <v>1451</v>
      </c>
      <c r="O15" s="9">
        <v>4</v>
      </c>
      <c r="P15" s="4">
        <v>1482</v>
      </c>
      <c r="Q15" s="4">
        <v>4</v>
      </c>
      <c r="R15" s="12">
        <v>1473</v>
      </c>
      <c r="S15" s="12">
        <v>5</v>
      </c>
      <c r="T15" s="9">
        <v>11124</v>
      </c>
      <c r="U15" s="4">
        <v>36</v>
      </c>
    </row>
  </sheetData>
  <mergeCells count="1">
    <mergeCell ref="B2:S4"/>
  </mergeCells>
  <phoneticPr fontId="9" type="noConversion"/>
  <pageMargins left="0.71" right="0.43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L51"/>
  <sheetViews>
    <sheetView workbookViewId="0">
      <selection activeCell="B53" sqref="B53"/>
    </sheetView>
  </sheetViews>
  <sheetFormatPr baseColWidth="10" defaultRowHeight="12.75"/>
  <cols>
    <col min="2" max="2" width="5.7109375" style="5" customWidth="1"/>
    <col min="3" max="4" width="20.7109375" customWidth="1"/>
    <col min="5" max="5" width="6.7109375" style="8" customWidth="1"/>
    <col min="6" max="6" width="6.7109375" style="10" customWidth="1"/>
    <col min="7" max="7" width="6.7109375" style="8" customWidth="1"/>
    <col min="8" max="8" width="6.7109375" style="13" customWidth="1"/>
    <col min="9" max="9" width="6.7109375" style="8" customWidth="1"/>
    <col min="10" max="10" width="6.7109375" style="10" customWidth="1"/>
    <col min="11" max="11" width="6.7109375" style="8" customWidth="1"/>
    <col min="12" max="12" width="10.7109375" style="8" customWidth="1"/>
  </cols>
  <sheetData>
    <row r="2" spans="2:12">
      <c r="B2" s="102" t="s">
        <v>111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2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2:12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6" spans="2:12">
      <c r="E6" s="2" t="s">
        <v>1</v>
      </c>
      <c r="F6" s="6" t="s">
        <v>35</v>
      </c>
      <c r="G6" s="2" t="s">
        <v>2</v>
      </c>
      <c r="H6" s="7" t="s">
        <v>36</v>
      </c>
      <c r="I6" s="2" t="s">
        <v>3</v>
      </c>
      <c r="J6" s="6" t="s">
        <v>38</v>
      </c>
      <c r="K6" s="2" t="s">
        <v>4</v>
      </c>
      <c r="L6" s="2" t="s">
        <v>7</v>
      </c>
    </row>
    <row r="8" spans="2:12">
      <c r="B8" s="3" t="s">
        <v>8</v>
      </c>
      <c r="C8" s="1" t="s">
        <v>47</v>
      </c>
      <c r="D8" s="1" t="s">
        <v>45</v>
      </c>
      <c r="E8" s="53">
        <v>0</v>
      </c>
      <c r="F8" s="9">
        <v>557</v>
      </c>
      <c r="G8" s="4">
        <v>567</v>
      </c>
      <c r="H8" s="12">
        <v>561</v>
      </c>
      <c r="I8" s="4">
        <v>563</v>
      </c>
      <c r="J8" s="9">
        <v>561</v>
      </c>
      <c r="K8" s="4">
        <v>566</v>
      </c>
      <c r="L8" s="4">
        <v>3375</v>
      </c>
    </row>
    <row r="9" spans="2:12">
      <c r="B9" s="3" t="s">
        <v>9</v>
      </c>
      <c r="C9" s="1" t="s">
        <v>44</v>
      </c>
      <c r="D9" s="1" t="s">
        <v>45</v>
      </c>
      <c r="E9" s="4">
        <v>554</v>
      </c>
      <c r="F9" s="9">
        <v>553</v>
      </c>
      <c r="G9" s="4">
        <v>566</v>
      </c>
      <c r="H9" s="55">
        <v>0</v>
      </c>
      <c r="I9" s="4">
        <v>572</v>
      </c>
      <c r="J9" s="9">
        <v>565</v>
      </c>
      <c r="K9" s="4">
        <v>557</v>
      </c>
      <c r="L9" s="4">
        <v>3367</v>
      </c>
    </row>
    <row r="10" spans="2:12">
      <c r="B10" s="3" t="s">
        <v>10</v>
      </c>
      <c r="C10" s="1" t="s">
        <v>39</v>
      </c>
      <c r="D10" s="1" t="s">
        <v>40</v>
      </c>
      <c r="E10" s="4">
        <v>561</v>
      </c>
      <c r="F10" s="9">
        <v>563</v>
      </c>
      <c r="G10" s="4">
        <v>551</v>
      </c>
      <c r="H10" s="12">
        <v>556</v>
      </c>
      <c r="I10" s="4">
        <v>555</v>
      </c>
      <c r="J10" s="9">
        <v>571</v>
      </c>
      <c r="K10" s="53">
        <v>0</v>
      </c>
      <c r="L10" s="4">
        <v>3357</v>
      </c>
    </row>
    <row r="11" spans="2:12">
      <c r="B11" s="3" t="s">
        <v>11</v>
      </c>
      <c r="C11" s="1" t="s">
        <v>118</v>
      </c>
      <c r="D11" s="1" t="s">
        <v>86</v>
      </c>
      <c r="E11" s="4">
        <v>552</v>
      </c>
      <c r="F11" s="9">
        <v>555</v>
      </c>
      <c r="G11" s="53">
        <v>0</v>
      </c>
      <c r="H11" s="12">
        <v>562</v>
      </c>
      <c r="I11" s="4">
        <v>560</v>
      </c>
      <c r="J11" s="9">
        <v>568</v>
      </c>
      <c r="K11" s="4">
        <v>556</v>
      </c>
      <c r="L11" s="4">
        <v>3353</v>
      </c>
    </row>
    <row r="12" spans="2:12">
      <c r="B12" s="3" t="s">
        <v>12</v>
      </c>
      <c r="C12" s="1" t="s">
        <v>98</v>
      </c>
      <c r="D12" s="1" t="s">
        <v>45</v>
      </c>
      <c r="E12" s="53">
        <v>0</v>
      </c>
      <c r="F12" s="9">
        <v>552</v>
      </c>
      <c r="G12" s="4">
        <v>549</v>
      </c>
      <c r="H12" s="12">
        <v>555</v>
      </c>
      <c r="I12" s="4">
        <v>565</v>
      </c>
      <c r="J12" s="9">
        <v>560</v>
      </c>
      <c r="K12" s="4">
        <v>544</v>
      </c>
      <c r="L12" s="4">
        <v>3325</v>
      </c>
    </row>
    <row r="13" spans="2:12">
      <c r="B13" s="3" t="s">
        <v>13</v>
      </c>
      <c r="C13" s="1" t="s">
        <v>52</v>
      </c>
      <c r="D13" s="1" t="s">
        <v>51</v>
      </c>
      <c r="E13" s="4">
        <v>553</v>
      </c>
      <c r="F13" s="9">
        <v>552</v>
      </c>
      <c r="G13" s="4">
        <v>552</v>
      </c>
      <c r="H13" s="12">
        <v>552</v>
      </c>
      <c r="I13" s="4">
        <v>566</v>
      </c>
      <c r="J13" s="57">
        <v>0</v>
      </c>
      <c r="K13" s="4">
        <v>546</v>
      </c>
      <c r="L13" s="4">
        <v>3321</v>
      </c>
    </row>
    <row r="14" spans="2:12">
      <c r="B14" s="3" t="s">
        <v>14</v>
      </c>
      <c r="C14" s="1" t="s">
        <v>119</v>
      </c>
      <c r="D14" s="1" t="s">
        <v>120</v>
      </c>
      <c r="E14" s="4">
        <v>548</v>
      </c>
      <c r="F14" s="9">
        <v>552</v>
      </c>
      <c r="G14" s="4">
        <v>553</v>
      </c>
      <c r="H14" s="12">
        <v>552</v>
      </c>
      <c r="I14" s="4">
        <v>543</v>
      </c>
      <c r="J14" s="57">
        <v>0</v>
      </c>
      <c r="K14" s="4">
        <v>547</v>
      </c>
      <c r="L14" s="4">
        <v>3295</v>
      </c>
    </row>
    <row r="15" spans="2:12">
      <c r="B15" s="3" t="s">
        <v>15</v>
      </c>
      <c r="C15" s="1" t="s">
        <v>89</v>
      </c>
      <c r="D15" s="1" t="s">
        <v>86</v>
      </c>
      <c r="E15" s="53">
        <v>0</v>
      </c>
      <c r="F15" s="9">
        <v>546</v>
      </c>
      <c r="G15" s="4">
        <v>543</v>
      </c>
      <c r="H15" s="12">
        <v>548</v>
      </c>
      <c r="I15" s="4">
        <v>547</v>
      </c>
      <c r="J15" s="9">
        <v>550</v>
      </c>
      <c r="K15" s="4">
        <v>552</v>
      </c>
      <c r="L15" s="4">
        <v>3286</v>
      </c>
    </row>
    <row r="16" spans="2:12">
      <c r="B16" s="3" t="s">
        <v>16</v>
      </c>
      <c r="C16" s="1" t="s">
        <v>48</v>
      </c>
      <c r="D16" s="1" t="s">
        <v>49</v>
      </c>
      <c r="E16" s="4">
        <v>540</v>
      </c>
      <c r="F16" s="9">
        <v>553</v>
      </c>
      <c r="G16" s="4">
        <v>564</v>
      </c>
      <c r="H16" s="12">
        <v>543</v>
      </c>
      <c r="I16" s="4">
        <v>554</v>
      </c>
      <c r="J16" s="57">
        <v>0</v>
      </c>
      <c r="K16" s="4">
        <v>531</v>
      </c>
      <c r="L16" s="4">
        <v>3285</v>
      </c>
    </row>
    <row r="17" spans="2:12">
      <c r="B17" s="3" t="s">
        <v>17</v>
      </c>
      <c r="C17" s="1" t="s">
        <v>121</v>
      </c>
      <c r="D17" s="1" t="s">
        <v>120</v>
      </c>
      <c r="E17" s="4">
        <v>541</v>
      </c>
      <c r="F17" s="9">
        <v>545</v>
      </c>
      <c r="G17" s="4">
        <v>548</v>
      </c>
      <c r="H17" s="12">
        <v>548</v>
      </c>
      <c r="I17" s="4">
        <v>554</v>
      </c>
      <c r="J17" s="57">
        <v>0</v>
      </c>
      <c r="K17" s="4">
        <v>528</v>
      </c>
      <c r="L17" s="4">
        <v>3264</v>
      </c>
    </row>
    <row r="18" spans="2:12">
      <c r="B18" s="3" t="s">
        <v>18</v>
      </c>
      <c r="C18" s="1" t="s">
        <v>122</v>
      </c>
      <c r="D18" s="1" t="s">
        <v>45</v>
      </c>
      <c r="E18" s="4">
        <v>536</v>
      </c>
      <c r="F18" s="9">
        <v>545</v>
      </c>
      <c r="G18" s="53">
        <v>0</v>
      </c>
      <c r="H18" s="12">
        <v>534</v>
      </c>
      <c r="I18" s="4">
        <v>539</v>
      </c>
      <c r="J18" s="9">
        <v>560</v>
      </c>
      <c r="K18" s="4">
        <v>550</v>
      </c>
      <c r="L18" s="4">
        <v>3264</v>
      </c>
    </row>
    <row r="19" spans="2:12">
      <c r="B19" s="3" t="s">
        <v>19</v>
      </c>
      <c r="C19" s="1" t="s">
        <v>87</v>
      </c>
      <c r="D19" s="1" t="s">
        <v>86</v>
      </c>
      <c r="E19" s="4">
        <v>534</v>
      </c>
      <c r="F19" s="9">
        <v>532</v>
      </c>
      <c r="G19" s="4">
        <v>532</v>
      </c>
      <c r="H19" s="12">
        <v>543</v>
      </c>
      <c r="I19" s="53">
        <v>0</v>
      </c>
      <c r="J19" s="9">
        <v>556</v>
      </c>
      <c r="K19" s="4">
        <v>553</v>
      </c>
      <c r="L19" s="4">
        <v>3250</v>
      </c>
    </row>
    <row r="20" spans="2:12">
      <c r="B20" s="3" t="s">
        <v>20</v>
      </c>
      <c r="C20" s="1" t="s">
        <v>123</v>
      </c>
      <c r="D20" s="1" t="s">
        <v>124</v>
      </c>
      <c r="E20" s="4">
        <v>532</v>
      </c>
      <c r="F20" s="9">
        <v>544</v>
      </c>
      <c r="G20" s="4">
        <v>539</v>
      </c>
      <c r="H20" s="12">
        <v>529</v>
      </c>
      <c r="I20" s="4">
        <v>551</v>
      </c>
      <c r="J20" s="9">
        <v>538</v>
      </c>
      <c r="K20" s="53">
        <v>0</v>
      </c>
      <c r="L20" s="4">
        <v>3233</v>
      </c>
    </row>
    <row r="21" spans="2:12">
      <c r="B21" s="3" t="s">
        <v>21</v>
      </c>
      <c r="C21" s="1" t="s">
        <v>96</v>
      </c>
      <c r="D21" s="1" t="s">
        <v>40</v>
      </c>
      <c r="E21" s="53">
        <v>0</v>
      </c>
      <c r="F21" s="9">
        <v>526</v>
      </c>
      <c r="G21" s="4">
        <v>543</v>
      </c>
      <c r="H21" s="12">
        <v>530</v>
      </c>
      <c r="I21" s="4">
        <v>552</v>
      </c>
      <c r="J21" s="9">
        <v>539</v>
      </c>
      <c r="K21" s="4">
        <v>540</v>
      </c>
      <c r="L21" s="4">
        <v>3230</v>
      </c>
    </row>
    <row r="22" spans="2:12">
      <c r="B22" s="3" t="s">
        <v>22</v>
      </c>
      <c r="C22" s="1" t="s">
        <v>125</v>
      </c>
      <c r="D22" s="1" t="s">
        <v>120</v>
      </c>
      <c r="E22" s="53">
        <v>0</v>
      </c>
      <c r="F22" s="9">
        <v>543</v>
      </c>
      <c r="G22" s="4">
        <v>535</v>
      </c>
      <c r="H22" s="12">
        <v>538</v>
      </c>
      <c r="I22" s="4">
        <v>551</v>
      </c>
      <c r="J22" s="9">
        <v>514</v>
      </c>
      <c r="K22" s="4">
        <v>537</v>
      </c>
      <c r="L22" s="4">
        <v>3218</v>
      </c>
    </row>
    <row r="23" spans="2:12">
      <c r="B23" s="3" t="s">
        <v>23</v>
      </c>
      <c r="C23" s="1" t="s">
        <v>90</v>
      </c>
      <c r="D23" s="1" t="s">
        <v>91</v>
      </c>
      <c r="E23" s="4">
        <v>530</v>
      </c>
      <c r="F23" s="9">
        <v>525</v>
      </c>
      <c r="G23" s="53">
        <v>0</v>
      </c>
      <c r="H23" s="12">
        <v>533</v>
      </c>
      <c r="I23" s="4">
        <v>537</v>
      </c>
      <c r="J23" s="9">
        <v>541</v>
      </c>
      <c r="K23" s="4">
        <v>533</v>
      </c>
      <c r="L23" s="4">
        <v>3199</v>
      </c>
    </row>
    <row r="24" spans="2:12">
      <c r="B24" s="3" t="s">
        <v>24</v>
      </c>
      <c r="C24" s="1" t="s">
        <v>126</v>
      </c>
      <c r="D24" s="1" t="s">
        <v>86</v>
      </c>
      <c r="E24" s="4">
        <v>536</v>
      </c>
      <c r="F24" s="9">
        <v>525</v>
      </c>
      <c r="G24" s="4">
        <v>531</v>
      </c>
      <c r="H24" s="55">
        <v>0</v>
      </c>
      <c r="I24" s="4">
        <v>526</v>
      </c>
      <c r="J24" s="9">
        <v>541</v>
      </c>
      <c r="K24" s="4">
        <v>528</v>
      </c>
      <c r="L24" s="4">
        <v>3187</v>
      </c>
    </row>
    <row r="25" spans="2:12">
      <c r="B25" s="3" t="s">
        <v>25</v>
      </c>
      <c r="C25" s="1" t="s">
        <v>56</v>
      </c>
      <c r="D25" s="1" t="s">
        <v>51</v>
      </c>
      <c r="E25" s="4">
        <v>528</v>
      </c>
      <c r="F25" s="9">
        <v>535</v>
      </c>
      <c r="G25" s="4">
        <v>525</v>
      </c>
      <c r="H25" s="12">
        <v>532</v>
      </c>
      <c r="I25" s="4">
        <v>537</v>
      </c>
      <c r="J25" s="57">
        <v>0</v>
      </c>
      <c r="K25" s="4">
        <v>527</v>
      </c>
      <c r="L25" s="4">
        <v>3184</v>
      </c>
    </row>
    <row r="26" spans="2:12">
      <c r="B26" s="3" t="s">
        <v>26</v>
      </c>
      <c r="C26" s="1" t="s">
        <v>54</v>
      </c>
      <c r="D26" s="1" t="s">
        <v>40</v>
      </c>
      <c r="E26" s="4">
        <v>534</v>
      </c>
      <c r="F26" s="9">
        <v>523</v>
      </c>
      <c r="G26" s="4">
        <v>536</v>
      </c>
      <c r="H26" s="55">
        <v>0</v>
      </c>
      <c r="I26" s="4">
        <v>517</v>
      </c>
      <c r="J26" s="9">
        <v>537</v>
      </c>
      <c r="K26" s="4">
        <v>523</v>
      </c>
      <c r="L26" s="4">
        <v>3170</v>
      </c>
    </row>
    <row r="27" spans="2:12">
      <c r="B27" s="3" t="s">
        <v>27</v>
      </c>
      <c r="C27" s="1" t="s">
        <v>127</v>
      </c>
      <c r="D27" s="1" t="s">
        <v>124</v>
      </c>
      <c r="E27" s="53">
        <v>0</v>
      </c>
      <c r="F27" s="9">
        <v>527</v>
      </c>
      <c r="G27" s="4">
        <v>533</v>
      </c>
      <c r="H27" s="12">
        <v>531</v>
      </c>
      <c r="I27" s="4">
        <v>532</v>
      </c>
      <c r="J27" s="9">
        <v>534</v>
      </c>
      <c r="K27" s="4">
        <v>512</v>
      </c>
      <c r="L27" s="4">
        <v>3169</v>
      </c>
    </row>
    <row r="28" spans="2:12">
      <c r="B28" s="3" t="s">
        <v>28</v>
      </c>
      <c r="C28" s="1" t="s">
        <v>61</v>
      </c>
      <c r="D28" s="1" t="s">
        <v>49</v>
      </c>
      <c r="E28" s="4">
        <v>514</v>
      </c>
      <c r="F28" s="9">
        <v>535</v>
      </c>
      <c r="G28" s="4">
        <v>513</v>
      </c>
      <c r="H28" s="12">
        <v>543</v>
      </c>
      <c r="I28" s="4">
        <v>522</v>
      </c>
      <c r="J28" s="57">
        <v>0</v>
      </c>
      <c r="K28" s="4">
        <v>507</v>
      </c>
      <c r="L28" s="4">
        <v>3134</v>
      </c>
    </row>
    <row r="29" spans="2:12">
      <c r="B29" s="3" t="s">
        <v>29</v>
      </c>
      <c r="C29" s="1" t="s">
        <v>97</v>
      </c>
      <c r="D29" s="1" t="s">
        <v>40</v>
      </c>
      <c r="E29" s="4">
        <v>466</v>
      </c>
      <c r="F29" s="9">
        <v>509</v>
      </c>
      <c r="G29" s="53">
        <v>0</v>
      </c>
      <c r="H29" s="12">
        <v>519</v>
      </c>
      <c r="I29" s="4">
        <v>505</v>
      </c>
      <c r="J29" s="9">
        <v>528</v>
      </c>
      <c r="K29" s="4">
        <v>518</v>
      </c>
      <c r="L29" s="4">
        <v>3045</v>
      </c>
    </row>
    <row r="30" spans="2:12">
      <c r="B30" s="3" t="s">
        <v>30</v>
      </c>
      <c r="C30" s="1" t="s">
        <v>104</v>
      </c>
      <c r="D30" s="1" t="s">
        <v>40</v>
      </c>
      <c r="E30" s="4">
        <v>512</v>
      </c>
      <c r="F30" s="9">
        <v>506</v>
      </c>
      <c r="G30" s="4">
        <v>50</v>
      </c>
      <c r="H30" s="12">
        <v>482</v>
      </c>
      <c r="I30" s="4">
        <v>506</v>
      </c>
      <c r="J30" s="57">
        <v>0</v>
      </c>
      <c r="K30" s="4">
        <v>497</v>
      </c>
      <c r="L30" s="4">
        <v>3012</v>
      </c>
    </row>
    <row r="31" spans="2:12">
      <c r="B31" s="3" t="s">
        <v>31</v>
      </c>
      <c r="C31" s="1" t="s">
        <v>128</v>
      </c>
      <c r="D31" s="1" t="s">
        <v>91</v>
      </c>
      <c r="E31" s="4">
        <v>457</v>
      </c>
      <c r="F31" s="9">
        <v>468</v>
      </c>
      <c r="G31" s="4">
        <v>489</v>
      </c>
      <c r="H31" s="12">
        <v>480</v>
      </c>
      <c r="I31" s="4">
        <v>468</v>
      </c>
      <c r="J31" s="9">
        <v>497</v>
      </c>
      <c r="K31" s="53">
        <v>0</v>
      </c>
      <c r="L31" s="4">
        <v>2859</v>
      </c>
    </row>
    <row r="32" spans="2:12">
      <c r="B32" s="3" t="s">
        <v>32</v>
      </c>
      <c r="C32" s="1" t="s">
        <v>129</v>
      </c>
      <c r="D32" s="1" t="s">
        <v>45</v>
      </c>
      <c r="E32" s="53">
        <v>0</v>
      </c>
      <c r="F32" s="9">
        <v>461</v>
      </c>
      <c r="G32" s="4">
        <v>461</v>
      </c>
      <c r="H32" s="12">
        <v>485</v>
      </c>
      <c r="I32" s="4">
        <v>467</v>
      </c>
      <c r="J32" s="9">
        <v>430</v>
      </c>
      <c r="K32" s="4">
        <v>511</v>
      </c>
      <c r="L32" s="4">
        <v>2815</v>
      </c>
    </row>
    <row r="33" spans="2:12">
      <c r="B33" s="3" t="s">
        <v>33</v>
      </c>
      <c r="C33" s="1" t="s">
        <v>50</v>
      </c>
      <c r="D33" s="1" t="s">
        <v>51</v>
      </c>
      <c r="E33" s="4">
        <v>544</v>
      </c>
      <c r="F33" s="9">
        <v>543</v>
      </c>
      <c r="G33" s="4">
        <v>546</v>
      </c>
      <c r="H33" s="55">
        <v>0</v>
      </c>
      <c r="I33" s="4">
        <v>542</v>
      </c>
      <c r="J33" s="57">
        <v>0</v>
      </c>
      <c r="K33" s="4">
        <v>543</v>
      </c>
      <c r="L33" s="4">
        <v>2718</v>
      </c>
    </row>
    <row r="34" spans="2:12">
      <c r="B34" s="3" t="s">
        <v>34</v>
      </c>
      <c r="C34" s="1" t="s">
        <v>130</v>
      </c>
      <c r="D34" s="1" t="s">
        <v>124</v>
      </c>
      <c r="E34" s="4">
        <v>537</v>
      </c>
      <c r="F34" s="9">
        <v>534</v>
      </c>
      <c r="G34" s="4">
        <v>541</v>
      </c>
      <c r="H34" s="12">
        <v>547</v>
      </c>
      <c r="I34" s="4">
        <v>0</v>
      </c>
      <c r="J34" s="57">
        <v>0</v>
      </c>
      <c r="K34" s="4">
        <v>548</v>
      </c>
      <c r="L34" s="4">
        <v>2707</v>
      </c>
    </row>
    <row r="35" spans="2:12">
      <c r="B35" s="3" t="s">
        <v>75</v>
      </c>
      <c r="C35" s="1" t="s">
        <v>131</v>
      </c>
      <c r="D35" s="1" t="s">
        <v>120</v>
      </c>
      <c r="E35" s="4">
        <v>507</v>
      </c>
      <c r="F35" s="57">
        <v>0</v>
      </c>
      <c r="G35" s="4">
        <v>512</v>
      </c>
      <c r="H35" s="12">
        <v>503</v>
      </c>
      <c r="I35" s="4">
        <v>517</v>
      </c>
      <c r="J35" s="57">
        <v>0</v>
      </c>
      <c r="K35" s="4">
        <v>504</v>
      </c>
      <c r="L35" s="4">
        <v>2543</v>
      </c>
    </row>
    <row r="36" spans="2:12">
      <c r="B36" s="3" t="s">
        <v>76</v>
      </c>
      <c r="C36" s="1" t="s">
        <v>94</v>
      </c>
      <c r="D36" s="1" t="s">
        <v>91</v>
      </c>
      <c r="E36" s="4">
        <v>504</v>
      </c>
      <c r="F36" s="9">
        <v>512</v>
      </c>
      <c r="G36" s="4">
        <v>474</v>
      </c>
      <c r="H36" s="12">
        <v>480</v>
      </c>
      <c r="I36" s="4">
        <v>532</v>
      </c>
      <c r="J36" s="57">
        <v>0</v>
      </c>
      <c r="K36" s="53">
        <v>0</v>
      </c>
      <c r="L36" s="4">
        <v>2502</v>
      </c>
    </row>
    <row r="37" spans="2:12">
      <c r="B37" s="3" t="s">
        <v>77</v>
      </c>
      <c r="C37" s="1" t="s">
        <v>58</v>
      </c>
      <c r="D37" s="1" t="s">
        <v>49</v>
      </c>
      <c r="E37" s="4">
        <v>504</v>
      </c>
      <c r="F37" s="9">
        <v>471</v>
      </c>
      <c r="G37" s="4">
        <v>484</v>
      </c>
      <c r="H37" s="12">
        <v>479</v>
      </c>
      <c r="I37" s="4">
        <v>487</v>
      </c>
      <c r="J37" s="57">
        <v>0</v>
      </c>
      <c r="K37" s="53">
        <v>0</v>
      </c>
      <c r="L37" s="4">
        <v>2425</v>
      </c>
    </row>
    <row r="38" spans="2:12">
      <c r="B38" s="3" t="s">
        <v>78</v>
      </c>
      <c r="C38" s="1" t="s">
        <v>132</v>
      </c>
      <c r="D38" s="1" t="s">
        <v>120</v>
      </c>
      <c r="E38" s="53">
        <v>0</v>
      </c>
      <c r="F38" s="9">
        <v>517</v>
      </c>
      <c r="G38" s="53">
        <v>0</v>
      </c>
      <c r="H38" s="12">
        <v>513</v>
      </c>
      <c r="I38" s="4">
        <v>537</v>
      </c>
      <c r="J38" s="57">
        <v>0</v>
      </c>
      <c r="K38" s="4">
        <v>535</v>
      </c>
      <c r="L38" s="4">
        <v>2102</v>
      </c>
    </row>
    <row r="39" spans="2:12">
      <c r="B39" s="3" t="s">
        <v>79</v>
      </c>
      <c r="C39" s="1" t="s">
        <v>88</v>
      </c>
      <c r="D39" s="1" t="s">
        <v>63</v>
      </c>
      <c r="E39" s="4">
        <v>514</v>
      </c>
      <c r="F39" s="9">
        <v>529</v>
      </c>
      <c r="G39" s="4">
        <v>536</v>
      </c>
      <c r="H39" s="55">
        <v>0</v>
      </c>
      <c r="I39" s="4">
        <v>523</v>
      </c>
      <c r="J39" s="57">
        <v>0</v>
      </c>
      <c r="K39" s="53">
        <v>0</v>
      </c>
      <c r="L39" s="4">
        <v>2102</v>
      </c>
    </row>
    <row r="40" spans="2:12">
      <c r="B40" s="3" t="s">
        <v>80</v>
      </c>
      <c r="C40" s="1" t="s">
        <v>133</v>
      </c>
      <c r="D40" s="1" t="s">
        <v>86</v>
      </c>
      <c r="E40" s="53">
        <v>0</v>
      </c>
      <c r="F40" s="57">
        <v>0</v>
      </c>
      <c r="G40" s="4">
        <v>513</v>
      </c>
      <c r="H40" s="12">
        <v>520</v>
      </c>
      <c r="I40" s="4">
        <v>533</v>
      </c>
      <c r="J40" s="9">
        <v>528</v>
      </c>
      <c r="K40" s="53">
        <v>0</v>
      </c>
      <c r="L40" s="4">
        <v>2094</v>
      </c>
    </row>
    <row r="41" spans="2:12">
      <c r="B41" s="3" t="s">
        <v>81</v>
      </c>
      <c r="C41" s="1" t="s">
        <v>99</v>
      </c>
      <c r="D41" s="1" t="s">
        <v>40</v>
      </c>
      <c r="E41" s="4">
        <v>497</v>
      </c>
      <c r="F41" s="57">
        <v>0</v>
      </c>
      <c r="G41" s="4">
        <v>522</v>
      </c>
      <c r="H41" s="55">
        <v>0</v>
      </c>
      <c r="I41" s="4">
        <v>491</v>
      </c>
      <c r="J41" s="9">
        <v>522</v>
      </c>
      <c r="K41" s="53">
        <v>0</v>
      </c>
      <c r="L41" s="4">
        <v>2032</v>
      </c>
    </row>
    <row r="42" spans="2:12">
      <c r="B42" s="3" t="s">
        <v>82</v>
      </c>
      <c r="C42" s="1" t="s">
        <v>93</v>
      </c>
      <c r="D42" s="1" t="s">
        <v>63</v>
      </c>
      <c r="E42" s="4">
        <v>495</v>
      </c>
      <c r="F42" s="9">
        <v>487</v>
      </c>
      <c r="G42" s="4">
        <v>510</v>
      </c>
      <c r="H42" s="55">
        <v>0</v>
      </c>
      <c r="I42" s="4">
        <v>475</v>
      </c>
      <c r="J42" s="57">
        <v>0</v>
      </c>
      <c r="K42" s="53">
        <v>0</v>
      </c>
      <c r="L42" s="4">
        <v>1967</v>
      </c>
    </row>
    <row r="43" spans="2:12">
      <c r="B43" s="3" t="s">
        <v>83</v>
      </c>
      <c r="C43" s="1" t="s">
        <v>134</v>
      </c>
      <c r="D43" s="1" t="s">
        <v>124</v>
      </c>
      <c r="E43" s="53">
        <v>0</v>
      </c>
      <c r="F43" s="57">
        <v>0</v>
      </c>
      <c r="G43" s="53">
        <v>0</v>
      </c>
      <c r="H43" s="12">
        <v>396</v>
      </c>
      <c r="I43" s="4">
        <v>412</v>
      </c>
      <c r="J43" s="9">
        <v>453</v>
      </c>
      <c r="K43" s="4">
        <v>482</v>
      </c>
      <c r="L43" s="4">
        <v>1743</v>
      </c>
    </row>
    <row r="44" spans="2:12">
      <c r="B44" s="3" t="s">
        <v>84</v>
      </c>
      <c r="C44" s="1" t="s">
        <v>135</v>
      </c>
      <c r="D44" s="1" t="s">
        <v>45</v>
      </c>
      <c r="E44" s="4">
        <v>206</v>
      </c>
      <c r="F44" s="9">
        <v>370</v>
      </c>
      <c r="G44" s="4">
        <v>411</v>
      </c>
      <c r="H44" s="12">
        <v>366</v>
      </c>
      <c r="I44" s="4">
        <v>375</v>
      </c>
      <c r="J44" s="57">
        <v>0</v>
      </c>
      <c r="K44" s="53">
        <v>0</v>
      </c>
      <c r="L44" s="4">
        <v>1728</v>
      </c>
    </row>
    <row r="45" spans="2:12">
      <c r="B45" s="3" t="s">
        <v>85</v>
      </c>
      <c r="C45" s="1" t="s">
        <v>41</v>
      </c>
      <c r="D45" s="1" t="s">
        <v>40</v>
      </c>
      <c r="E45" s="53">
        <v>0</v>
      </c>
      <c r="F45" s="57">
        <v>0</v>
      </c>
      <c r="G45" s="4">
        <v>570</v>
      </c>
      <c r="H45" s="12">
        <v>556</v>
      </c>
      <c r="I45" s="53">
        <v>0</v>
      </c>
      <c r="J45" s="57">
        <v>0</v>
      </c>
      <c r="K45" s="4">
        <v>554</v>
      </c>
      <c r="L45" s="4">
        <v>1680</v>
      </c>
    </row>
    <row r="46" spans="2:12">
      <c r="B46" s="3" t="s">
        <v>112</v>
      </c>
      <c r="C46" s="1" t="s">
        <v>136</v>
      </c>
      <c r="D46" s="1" t="s">
        <v>40</v>
      </c>
      <c r="E46" s="53">
        <v>0</v>
      </c>
      <c r="F46" s="57">
        <v>0</v>
      </c>
      <c r="G46" s="53">
        <v>0</v>
      </c>
      <c r="H46" s="55">
        <v>0</v>
      </c>
      <c r="I46" s="4">
        <v>487</v>
      </c>
      <c r="J46" s="9">
        <v>518</v>
      </c>
      <c r="K46" s="4">
        <v>510</v>
      </c>
      <c r="L46" s="4">
        <v>1515</v>
      </c>
    </row>
    <row r="47" spans="2:12">
      <c r="B47" s="3" t="s">
        <v>113</v>
      </c>
      <c r="C47" s="1" t="s">
        <v>95</v>
      </c>
      <c r="D47" s="1" t="s">
        <v>63</v>
      </c>
      <c r="E47" s="4">
        <v>466</v>
      </c>
      <c r="F47" s="9">
        <v>481</v>
      </c>
      <c r="G47" s="53">
        <v>0</v>
      </c>
      <c r="H47" s="55">
        <v>0</v>
      </c>
      <c r="I47" s="4">
        <v>477</v>
      </c>
      <c r="J47" s="57">
        <v>0</v>
      </c>
      <c r="K47" s="53">
        <v>0</v>
      </c>
      <c r="L47" s="4">
        <v>1424</v>
      </c>
    </row>
    <row r="48" spans="2:12">
      <c r="B48" s="3" t="s">
        <v>114</v>
      </c>
      <c r="C48" s="1" t="s">
        <v>105</v>
      </c>
      <c r="D48" s="1" t="s">
        <v>91</v>
      </c>
      <c r="E48" s="4">
        <v>442</v>
      </c>
      <c r="F48" s="9">
        <v>439</v>
      </c>
      <c r="G48" s="4">
        <v>430</v>
      </c>
      <c r="H48" s="55">
        <v>0</v>
      </c>
      <c r="I48" s="53">
        <v>0</v>
      </c>
      <c r="J48" s="57">
        <v>0</v>
      </c>
      <c r="K48" s="53">
        <v>0</v>
      </c>
      <c r="L48" s="4">
        <v>1311</v>
      </c>
    </row>
    <row r="49" spans="2:12">
      <c r="B49" s="3" t="s">
        <v>115</v>
      </c>
      <c r="C49" s="1" t="s">
        <v>102</v>
      </c>
      <c r="D49" s="1" t="s">
        <v>45</v>
      </c>
      <c r="E49" s="53">
        <v>0</v>
      </c>
      <c r="F49" s="57">
        <v>0</v>
      </c>
      <c r="G49" s="4">
        <v>549</v>
      </c>
      <c r="H49" s="55">
        <v>0</v>
      </c>
      <c r="I49" s="53">
        <v>0</v>
      </c>
      <c r="J49" s="9">
        <v>557</v>
      </c>
      <c r="K49" s="53">
        <v>0</v>
      </c>
      <c r="L49" s="4">
        <v>1106</v>
      </c>
    </row>
    <row r="50" spans="2:12">
      <c r="B50" s="3" t="s">
        <v>116</v>
      </c>
      <c r="C50" s="1" t="s">
        <v>137</v>
      </c>
      <c r="D50" s="1" t="s">
        <v>120</v>
      </c>
      <c r="E50" s="53">
        <v>0</v>
      </c>
      <c r="F50" s="57">
        <v>0</v>
      </c>
      <c r="G50" s="53">
        <v>0</v>
      </c>
      <c r="H50" s="12">
        <v>475</v>
      </c>
      <c r="I50" s="53">
        <v>0</v>
      </c>
      <c r="J50" s="57">
        <v>0</v>
      </c>
      <c r="K50" s="4">
        <v>537</v>
      </c>
      <c r="L50" s="4">
        <v>1012</v>
      </c>
    </row>
    <row r="51" spans="2:12">
      <c r="B51" s="3" t="s">
        <v>117</v>
      </c>
      <c r="C51" s="1" t="s">
        <v>92</v>
      </c>
      <c r="D51" s="1" t="s">
        <v>51</v>
      </c>
      <c r="E51" s="53">
        <v>0</v>
      </c>
      <c r="F51" s="57">
        <v>0</v>
      </c>
      <c r="G51" s="53">
        <v>0</v>
      </c>
      <c r="H51" s="12">
        <v>472</v>
      </c>
      <c r="I51" s="4">
        <v>494</v>
      </c>
      <c r="J51" s="57">
        <v>0</v>
      </c>
      <c r="K51" s="53">
        <v>0</v>
      </c>
      <c r="L51" s="4">
        <v>966</v>
      </c>
    </row>
  </sheetData>
  <mergeCells count="1">
    <mergeCell ref="B2:L4"/>
  </mergeCells>
  <phoneticPr fontId="9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R17"/>
  <sheetViews>
    <sheetView workbookViewId="0">
      <selection activeCell="A19" sqref="A19"/>
    </sheetView>
  </sheetViews>
  <sheetFormatPr baseColWidth="10" defaultRowHeight="12.75"/>
  <cols>
    <col min="1" max="1" width="5.7109375" style="5" customWidth="1"/>
    <col min="2" max="2" width="20.7109375" customWidth="1"/>
    <col min="3" max="3" width="6.7109375" style="8" customWidth="1"/>
    <col min="4" max="4" width="4.7109375" style="8" customWidth="1"/>
    <col min="5" max="5" width="6.7109375" style="10" customWidth="1"/>
    <col min="6" max="6" width="4.7109375" style="10" customWidth="1"/>
    <col min="7" max="7" width="6.7109375" style="8" customWidth="1"/>
    <col min="8" max="8" width="4.7109375" style="8" customWidth="1"/>
    <col min="9" max="9" width="6.7109375" style="13" customWidth="1"/>
    <col min="10" max="10" width="4.7109375" style="13" customWidth="1"/>
    <col min="11" max="11" width="6.7109375" style="8" customWidth="1"/>
    <col min="12" max="12" width="4.7109375" style="8" customWidth="1"/>
    <col min="13" max="13" width="6.7109375" style="10" customWidth="1"/>
    <col min="14" max="14" width="4.7109375" style="10" customWidth="1"/>
    <col min="15" max="15" width="6.7109375" style="8" customWidth="1"/>
    <col min="16" max="16" width="4.7109375" style="8" customWidth="1"/>
    <col min="17" max="17" width="7.7109375" style="10" customWidth="1"/>
    <col min="18" max="18" width="6.7109375" style="8" customWidth="1"/>
  </cols>
  <sheetData>
    <row r="2" spans="1:18">
      <c r="B2" s="102" t="s">
        <v>138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8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8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8">
      <c r="B5" s="21"/>
      <c r="C5" s="22"/>
      <c r="D5" s="22"/>
      <c r="E5" s="23"/>
      <c r="F5" s="23"/>
      <c r="G5" s="22"/>
      <c r="H5" s="22"/>
      <c r="I5" s="24"/>
      <c r="J5" s="24"/>
      <c r="K5" s="22"/>
      <c r="L5" s="22"/>
      <c r="M5" s="23"/>
      <c r="N5" s="23"/>
      <c r="O5" s="22"/>
      <c r="P5" s="22"/>
      <c r="Q5" s="23"/>
    </row>
    <row r="7" spans="1:18">
      <c r="C7" s="2" t="s">
        <v>1</v>
      </c>
      <c r="D7" s="17" t="s">
        <v>73</v>
      </c>
      <c r="E7" s="6" t="s">
        <v>35</v>
      </c>
      <c r="F7" s="19" t="s">
        <v>73</v>
      </c>
      <c r="G7" s="2" t="s">
        <v>2</v>
      </c>
      <c r="H7" s="17" t="s">
        <v>73</v>
      </c>
      <c r="I7" s="7" t="s">
        <v>36</v>
      </c>
      <c r="J7" s="20" t="s">
        <v>73</v>
      </c>
      <c r="K7" s="2" t="s">
        <v>3</v>
      </c>
      <c r="L7" s="17" t="s">
        <v>73</v>
      </c>
      <c r="M7" s="6" t="s">
        <v>38</v>
      </c>
      <c r="N7" s="19" t="s">
        <v>73</v>
      </c>
      <c r="O7" s="2" t="s">
        <v>4</v>
      </c>
      <c r="P7" s="17" t="s">
        <v>73</v>
      </c>
      <c r="Q7" s="9" t="s">
        <v>74</v>
      </c>
      <c r="R7" s="2" t="s">
        <v>73</v>
      </c>
    </row>
    <row r="9" spans="1:18">
      <c r="A9" s="3" t="s">
        <v>8</v>
      </c>
      <c r="B9" s="25" t="s">
        <v>45</v>
      </c>
      <c r="C9" s="4">
        <v>1646</v>
      </c>
      <c r="D9" s="4">
        <v>10</v>
      </c>
      <c r="E9" s="9">
        <v>1655</v>
      </c>
      <c r="F9" s="9">
        <v>10</v>
      </c>
      <c r="G9" s="4">
        <v>1665</v>
      </c>
      <c r="H9" s="4">
        <v>10</v>
      </c>
      <c r="I9" s="12">
        <v>1668</v>
      </c>
      <c r="J9" s="12">
        <v>10</v>
      </c>
      <c r="K9" s="4">
        <v>1700</v>
      </c>
      <c r="L9" s="4">
        <v>10</v>
      </c>
      <c r="M9" s="9">
        <v>1686</v>
      </c>
      <c r="N9" s="9">
        <v>10</v>
      </c>
      <c r="O9" s="4">
        <v>1667</v>
      </c>
      <c r="P9" s="4">
        <v>10</v>
      </c>
      <c r="Q9" s="9">
        <v>11687</v>
      </c>
      <c r="R9" s="4">
        <v>70</v>
      </c>
    </row>
    <row r="10" spans="1:18">
      <c r="A10" s="3" t="s">
        <v>9</v>
      </c>
      <c r="B10" s="25" t="s">
        <v>109</v>
      </c>
      <c r="C10" s="4">
        <v>1621</v>
      </c>
      <c r="D10" s="4">
        <v>8</v>
      </c>
      <c r="E10" s="9">
        <v>1633</v>
      </c>
      <c r="F10" s="9">
        <v>8</v>
      </c>
      <c r="G10" s="4">
        <v>1626</v>
      </c>
      <c r="H10" s="4">
        <v>7</v>
      </c>
      <c r="I10" s="12">
        <v>1653</v>
      </c>
      <c r="J10" s="12">
        <v>9</v>
      </c>
      <c r="K10" s="4">
        <v>1638</v>
      </c>
      <c r="L10" s="4">
        <v>6</v>
      </c>
      <c r="M10" s="9">
        <v>1674</v>
      </c>
      <c r="N10" s="9">
        <v>9</v>
      </c>
      <c r="O10" s="4">
        <v>1661</v>
      </c>
      <c r="P10" s="4">
        <v>9</v>
      </c>
      <c r="Q10" s="9">
        <v>11506</v>
      </c>
      <c r="R10" s="4">
        <v>56</v>
      </c>
    </row>
    <row r="11" spans="1:18">
      <c r="A11" s="3" t="s">
        <v>10</v>
      </c>
      <c r="B11" s="25" t="s">
        <v>40</v>
      </c>
      <c r="C11" s="4">
        <v>1596</v>
      </c>
      <c r="D11" s="4">
        <v>7</v>
      </c>
      <c r="E11" s="9">
        <v>1612</v>
      </c>
      <c r="F11" s="9">
        <v>6</v>
      </c>
      <c r="G11" s="4">
        <v>1630</v>
      </c>
      <c r="H11" s="4">
        <v>8</v>
      </c>
      <c r="I11" s="12">
        <v>1642</v>
      </c>
      <c r="J11" s="12">
        <v>8</v>
      </c>
      <c r="K11" s="4">
        <v>1677</v>
      </c>
      <c r="L11" s="4">
        <v>9</v>
      </c>
      <c r="M11" s="9">
        <v>1647</v>
      </c>
      <c r="N11" s="9">
        <v>8</v>
      </c>
      <c r="O11" s="4">
        <v>1644</v>
      </c>
      <c r="P11" s="4">
        <v>8</v>
      </c>
      <c r="Q11" s="9">
        <v>11448</v>
      </c>
      <c r="R11" s="4">
        <v>54</v>
      </c>
    </row>
    <row r="12" spans="1:18">
      <c r="A12" s="3" t="s">
        <v>11</v>
      </c>
      <c r="B12" s="25" t="s">
        <v>120</v>
      </c>
      <c r="C12" s="4">
        <v>1596</v>
      </c>
      <c r="D12" s="4">
        <v>6</v>
      </c>
      <c r="E12" s="9">
        <v>1640</v>
      </c>
      <c r="F12" s="9">
        <v>9</v>
      </c>
      <c r="G12" s="4">
        <v>1636</v>
      </c>
      <c r="H12" s="4">
        <v>9</v>
      </c>
      <c r="I12" s="12">
        <v>1638</v>
      </c>
      <c r="J12" s="12">
        <v>7</v>
      </c>
      <c r="K12" s="4">
        <v>1648</v>
      </c>
      <c r="L12" s="4">
        <v>8</v>
      </c>
      <c r="M12" s="9">
        <v>1540</v>
      </c>
      <c r="N12" s="9">
        <v>6</v>
      </c>
      <c r="O12" s="4">
        <v>1610</v>
      </c>
      <c r="P12" s="4">
        <v>6</v>
      </c>
      <c r="Q12" s="9">
        <v>11308</v>
      </c>
      <c r="R12" s="4">
        <v>51</v>
      </c>
    </row>
    <row r="13" spans="1:18">
      <c r="A13" s="3" t="s">
        <v>12</v>
      </c>
      <c r="B13" s="25" t="s">
        <v>51</v>
      </c>
      <c r="C13" s="4">
        <v>1625</v>
      </c>
      <c r="D13" s="4">
        <v>9</v>
      </c>
      <c r="E13" s="9">
        <v>1630</v>
      </c>
      <c r="F13" s="9">
        <v>7</v>
      </c>
      <c r="G13" s="4">
        <v>1623</v>
      </c>
      <c r="H13" s="4">
        <v>6</v>
      </c>
      <c r="I13" s="12">
        <v>1556</v>
      </c>
      <c r="J13" s="12">
        <v>4</v>
      </c>
      <c r="K13" s="4">
        <v>1645</v>
      </c>
      <c r="L13" s="4">
        <v>7</v>
      </c>
      <c r="M13" s="9">
        <v>1586</v>
      </c>
      <c r="N13" s="9">
        <v>7</v>
      </c>
      <c r="O13" s="4">
        <v>1616</v>
      </c>
      <c r="P13" s="4">
        <v>7</v>
      </c>
      <c r="Q13" s="9">
        <v>11281</v>
      </c>
      <c r="R13" s="4">
        <v>47</v>
      </c>
    </row>
    <row r="14" spans="1:18">
      <c r="A14" s="3" t="s">
        <v>13</v>
      </c>
      <c r="B14" s="25" t="s">
        <v>124</v>
      </c>
      <c r="C14" s="4">
        <v>1477</v>
      </c>
      <c r="D14" s="4">
        <v>3</v>
      </c>
      <c r="E14" s="9">
        <v>1605</v>
      </c>
      <c r="F14" s="9">
        <v>5</v>
      </c>
      <c r="G14" s="4">
        <v>1613</v>
      </c>
      <c r="H14" s="4">
        <v>5</v>
      </c>
      <c r="I14" s="12">
        <v>1607</v>
      </c>
      <c r="J14" s="12">
        <v>6</v>
      </c>
      <c r="K14" s="4">
        <v>1614</v>
      </c>
      <c r="L14" s="4">
        <v>5</v>
      </c>
      <c r="M14" s="9">
        <v>1525</v>
      </c>
      <c r="N14" s="9">
        <v>5</v>
      </c>
      <c r="O14" s="4">
        <v>1588</v>
      </c>
      <c r="P14" s="4">
        <v>5</v>
      </c>
      <c r="Q14" s="9">
        <v>11029</v>
      </c>
      <c r="R14" s="4">
        <v>34</v>
      </c>
    </row>
    <row r="15" spans="1:18">
      <c r="A15" s="3" t="s">
        <v>14</v>
      </c>
      <c r="B15" s="25" t="s">
        <v>49</v>
      </c>
      <c r="C15" s="4">
        <v>1558</v>
      </c>
      <c r="D15" s="4">
        <v>5</v>
      </c>
      <c r="E15" s="9">
        <v>1559</v>
      </c>
      <c r="F15" s="9">
        <v>4</v>
      </c>
      <c r="G15" s="4">
        <v>1561</v>
      </c>
      <c r="H15" s="4">
        <v>4</v>
      </c>
      <c r="I15" s="12">
        <v>1565</v>
      </c>
      <c r="J15" s="12">
        <v>5</v>
      </c>
      <c r="K15" s="4">
        <v>1563</v>
      </c>
      <c r="L15" s="4">
        <v>4</v>
      </c>
      <c r="M15" s="57">
        <v>0</v>
      </c>
      <c r="N15" s="57">
        <v>0</v>
      </c>
      <c r="O15" s="4">
        <v>1554</v>
      </c>
      <c r="P15" s="4">
        <v>4</v>
      </c>
      <c r="Q15" s="9">
        <v>9360</v>
      </c>
      <c r="R15" s="4">
        <v>26</v>
      </c>
    </row>
    <row r="16" spans="1:18">
      <c r="A16" s="3" t="s">
        <v>15</v>
      </c>
      <c r="B16" s="25" t="s">
        <v>91</v>
      </c>
      <c r="C16" s="4">
        <v>1491</v>
      </c>
      <c r="D16" s="4">
        <v>4</v>
      </c>
      <c r="E16" s="9">
        <v>1505</v>
      </c>
      <c r="F16" s="9">
        <v>3</v>
      </c>
      <c r="G16" s="4">
        <v>1474</v>
      </c>
      <c r="H16" s="4">
        <v>3</v>
      </c>
      <c r="I16" s="12">
        <v>1493</v>
      </c>
      <c r="J16" s="12">
        <v>3</v>
      </c>
      <c r="K16" s="4">
        <v>1537</v>
      </c>
      <c r="L16" s="4">
        <v>3</v>
      </c>
      <c r="M16" s="9">
        <v>1479</v>
      </c>
      <c r="N16" s="9">
        <v>4</v>
      </c>
      <c r="O16" s="4">
        <v>533</v>
      </c>
      <c r="P16" s="4">
        <v>3</v>
      </c>
      <c r="Q16" s="9">
        <v>9512</v>
      </c>
      <c r="R16" s="4">
        <v>23</v>
      </c>
    </row>
    <row r="17" spans="1:18">
      <c r="A17" s="3" t="s">
        <v>16</v>
      </c>
      <c r="B17" s="25" t="s">
        <v>63</v>
      </c>
      <c r="C17" s="4">
        <v>1475</v>
      </c>
      <c r="D17" s="4">
        <v>2</v>
      </c>
      <c r="E17" s="9">
        <v>1497</v>
      </c>
      <c r="F17" s="9">
        <v>2</v>
      </c>
      <c r="G17" s="4">
        <v>1046</v>
      </c>
      <c r="H17" s="4">
        <v>2</v>
      </c>
      <c r="I17" s="55">
        <v>0</v>
      </c>
      <c r="J17" s="55">
        <v>0</v>
      </c>
      <c r="K17" s="4">
        <v>1475</v>
      </c>
      <c r="L17" s="4">
        <v>2</v>
      </c>
      <c r="M17" s="57">
        <v>0</v>
      </c>
      <c r="N17" s="57">
        <v>0</v>
      </c>
      <c r="O17" s="53">
        <v>0</v>
      </c>
      <c r="P17" s="53">
        <v>0</v>
      </c>
      <c r="Q17" s="9">
        <v>5493</v>
      </c>
      <c r="R17" s="4">
        <v>8</v>
      </c>
    </row>
  </sheetData>
  <mergeCells count="1">
    <mergeCell ref="B2:Q4"/>
  </mergeCells>
  <phoneticPr fontId="9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L54"/>
  <sheetViews>
    <sheetView workbookViewId="0">
      <selection activeCell="B56" sqref="B56"/>
    </sheetView>
  </sheetViews>
  <sheetFormatPr baseColWidth="10" defaultRowHeight="12.75"/>
  <cols>
    <col min="2" max="2" width="5.7109375" style="5" customWidth="1"/>
    <col min="3" max="4" width="20.7109375" customWidth="1"/>
    <col min="5" max="5" width="6.7109375" style="8" customWidth="1"/>
    <col min="6" max="6" width="6.7109375" style="10" customWidth="1"/>
    <col min="7" max="7" width="6.7109375" style="8" customWidth="1"/>
    <col min="8" max="8" width="6.7109375" style="13" customWidth="1"/>
    <col min="9" max="9" width="6.7109375" style="8" customWidth="1"/>
    <col min="10" max="10" width="6.7109375" style="10" customWidth="1"/>
    <col min="11" max="11" width="10.7109375" style="8" customWidth="1"/>
  </cols>
  <sheetData>
    <row r="2" spans="2:11">
      <c r="B2" s="102" t="s">
        <v>139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2:11"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2:11"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6" spans="2:11">
      <c r="E6" s="2" t="s">
        <v>1</v>
      </c>
      <c r="F6" s="6" t="s">
        <v>35</v>
      </c>
      <c r="G6" s="2" t="s">
        <v>2</v>
      </c>
      <c r="H6" s="7" t="s">
        <v>36</v>
      </c>
      <c r="I6" s="2" t="s">
        <v>3</v>
      </c>
      <c r="J6" s="6" t="s">
        <v>38</v>
      </c>
      <c r="K6" s="2" t="s">
        <v>7</v>
      </c>
    </row>
    <row r="8" spans="2:11">
      <c r="B8" s="3" t="s">
        <v>8</v>
      </c>
      <c r="C8" s="1" t="s">
        <v>47</v>
      </c>
      <c r="D8" s="1" t="s">
        <v>45</v>
      </c>
      <c r="E8" s="4">
        <v>569</v>
      </c>
      <c r="F8" s="9">
        <v>553</v>
      </c>
      <c r="G8" s="4">
        <v>567</v>
      </c>
      <c r="H8" s="12">
        <v>558</v>
      </c>
      <c r="I8" s="4">
        <v>557</v>
      </c>
      <c r="J8" s="9">
        <v>571</v>
      </c>
      <c r="K8" s="4">
        <v>3375</v>
      </c>
    </row>
    <row r="9" spans="2:11">
      <c r="B9" s="3" t="s">
        <v>9</v>
      </c>
      <c r="C9" s="1" t="s">
        <v>41</v>
      </c>
      <c r="D9" s="1" t="s">
        <v>40</v>
      </c>
      <c r="E9" s="4">
        <v>556</v>
      </c>
      <c r="F9" s="9">
        <v>553</v>
      </c>
      <c r="G9" s="4">
        <v>574</v>
      </c>
      <c r="H9" s="12">
        <v>559</v>
      </c>
      <c r="I9" s="4">
        <v>564</v>
      </c>
      <c r="J9" s="9">
        <v>563</v>
      </c>
      <c r="K9" s="4">
        <v>3369</v>
      </c>
    </row>
    <row r="10" spans="2:11">
      <c r="B10" s="3" t="s">
        <v>10</v>
      </c>
      <c r="C10" s="1" t="s">
        <v>44</v>
      </c>
      <c r="D10" s="1" t="s">
        <v>45</v>
      </c>
      <c r="E10" s="4">
        <v>560</v>
      </c>
      <c r="F10" s="9">
        <v>553</v>
      </c>
      <c r="G10" s="4">
        <v>558</v>
      </c>
      <c r="H10" s="12">
        <v>571</v>
      </c>
      <c r="I10" s="4">
        <v>567</v>
      </c>
      <c r="J10" s="9">
        <v>554</v>
      </c>
      <c r="K10" s="4">
        <v>3363</v>
      </c>
    </row>
    <row r="11" spans="2:11">
      <c r="B11" s="3" t="s">
        <v>11</v>
      </c>
      <c r="C11" s="1" t="s">
        <v>39</v>
      </c>
      <c r="D11" s="1" t="s">
        <v>40</v>
      </c>
      <c r="E11" s="4">
        <v>553</v>
      </c>
      <c r="F11" s="9">
        <v>558</v>
      </c>
      <c r="G11" s="4">
        <v>568</v>
      </c>
      <c r="H11" s="12">
        <v>557</v>
      </c>
      <c r="I11" s="4">
        <v>558</v>
      </c>
      <c r="J11" s="9">
        <v>564</v>
      </c>
      <c r="K11" s="4">
        <v>3358</v>
      </c>
    </row>
    <row r="12" spans="2:11">
      <c r="B12" s="3" t="s">
        <v>12</v>
      </c>
      <c r="C12" s="1" t="s">
        <v>102</v>
      </c>
      <c r="D12" s="1" t="s">
        <v>45</v>
      </c>
      <c r="E12" s="4">
        <v>559</v>
      </c>
      <c r="F12" s="9">
        <v>554</v>
      </c>
      <c r="G12" s="4">
        <v>560</v>
      </c>
      <c r="H12" s="12">
        <v>553</v>
      </c>
      <c r="I12" s="4">
        <v>572</v>
      </c>
      <c r="J12" s="9">
        <v>558</v>
      </c>
      <c r="K12" s="4">
        <v>3356</v>
      </c>
    </row>
    <row r="13" spans="2:11">
      <c r="B13" s="3" t="s">
        <v>13</v>
      </c>
      <c r="C13" s="1" t="s">
        <v>118</v>
      </c>
      <c r="D13" s="1" t="s">
        <v>86</v>
      </c>
      <c r="E13" s="4">
        <v>553</v>
      </c>
      <c r="F13" s="9">
        <v>555</v>
      </c>
      <c r="G13" s="4">
        <v>563</v>
      </c>
      <c r="H13" s="12">
        <v>556</v>
      </c>
      <c r="I13" s="4">
        <v>561</v>
      </c>
      <c r="J13" s="9">
        <v>562</v>
      </c>
      <c r="K13" s="4">
        <v>3350</v>
      </c>
    </row>
    <row r="14" spans="2:11">
      <c r="B14" s="3" t="s">
        <v>14</v>
      </c>
      <c r="C14" s="1" t="s">
        <v>98</v>
      </c>
      <c r="D14" s="1" t="s">
        <v>45</v>
      </c>
      <c r="E14" s="4">
        <v>551</v>
      </c>
      <c r="F14" s="9">
        <v>539</v>
      </c>
      <c r="G14" s="4">
        <v>556</v>
      </c>
      <c r="H14" s="12">
        <v>571</v>
      </c>
      <c r="I14" s="4">
        <v>549</v>
      </c>
      <c r="J14" s="9">
        <v>545</v>
      </c>
      <c r="K14" s="4">
        <v>3311</v>
      </c>
    </row>
    <row r="15" spans="2:11">
      <c r="B15" s="3" t="s">
        <v>15</v>
      </c>
      <c r="C15" s="1" t="s">
        <v>89</v>
      </c>
      <c r="D15" s="1" t="s">
        <v>86</v>
      </c>
      <c r="E15" s="4">
        <v>552</v>
      </c>
      <c r="F15" s="9">
        <v>561</v>
      </c>
      <c r="G15" s="4">
        <v>550</v>
      </c>
      <c r="H15" s="12">
        <v>550</v>
      </c>
      <c r="I15" s="4">
        <v>549</v>
      </c>
      <c r="J15" s="9">
        <v>544</v>
      </c>
      <c r="K15" s="4">
        <v>3306</v>
      </c>
    </row>
    <row r="16" spans="2:11">
      <c r="B16" s="3" t="s">
        <v>16</v>
      </c>
      <c r="C16" s="1" t="s">
        <v>87</v>
      </c>
      <c r="D16" s="1" t="s">
        <v>86</v>
      </c>
      <c r="E16" s="4">
        <v>549</v>
      </c>
      <c r="F16" s="9">
        <v>548</v>
      </c>
      <c r="G16" s="4">
        <v>547</v>
      </c>
      <c r="H16" s="12">
        <v>545</v>
      </c>
      <c r="I16" s="4">
        <v>560</v>
      </c>
      <c r="J16" s="9">
        <v>556</v>
      </c>
      <c r="K16" s="4">
        <v>3305</v>
      </c>
    </row>
    <row r="17" spans="2:12">
      <c r="B17" s="3" t="s">
        <v>17</v>
      </c>
      <c r="C17" s="1" t="s">
        <v>96</v>
      </c>
      <c r="D17" s="1" t="s">
        <v>40</v>
      </c>
      <c r="E17" s="4">
        <v>550</v>
      </c>
      <c r="F17" s="9">
        <v>540</v>
      </c>
      <c r="G17" s="4">
        <v>546</v>
      </c>
      <c r="H17" s="12">
        <v>536</v>
      </c>
      <c r="I17" s="4">
        <v>546</v>
      </c>
      <c r="J17" s="9">
        <v>550</v>
      </c>
      <c r="K17" s="4">
        <v>3268</v>
      </c>
    </row>
    <row r="18" spans="2:12">
      <c r="B18" s="3" t="s">
        <v>18</v>
      </c>
      <c r="C18" s="1" t="s">
        <v>48</v>
      </c>
      <c r="D18" s="1" t="s">
        <v>49</v>
      </c>
      <c r="E18" s="4">
        <v>543</v>
      </c>
      <c r="F18" s="9">
        <v>544</v>
      </c>
      <c r="G18" s="4">
        <v>553</v>
      </c>
      <c r="H18" s="12">
        <v>527</v>
      </c>
      <c r="I18" s="4">
        <v>553</v>
      </c>
      <c r="J18" s="9">
        <v>546</v>
      </c>
      <c r="K18" s="4">
        <v>3266</v>
      </c>
    </row>
    <row r="19" spans="2:12">
      <c r="B19" s="3" t="s">
        <v>19</v>
      </c>
      <c r="C19" s="1" t="s">
        <v>52</v>
      </c>
      <c r="D19" s="1" t="s">
        <v>49</v>
      </c>
      <c r="E19" s="4">
        <v>535</v>
      </c>
      <c r="F19" s="9">
        <v>537</v>
      </c>
      <c r="G19" s="4">
        <v>543</v>
      </c>
      <c r="H19" s="12">
        <v>546</v>
      </c>
      <c r="I19" s="4">
        <v>538</v>
      </c>
      <c r="J19" s="9">
        <v>545</v>
      </c>
      <c r="K19" s="4">
        <v>3244</v>
      </c>
    </row>
    <row r="20" spans="2:12">
      <c r="B20" s="3" t="s">
        <v>20</v>
      </c>
      <c r="C20" s="1" t="s">
        <v>97</v>
      </c>
      <c r="D20" s="1" t="s">
        <v>40</v>
      </c>
      <c r="E20" s="4">
        <v>534</v>
      </c>
      <c r="F20" s="9">
        <v>531</v>
      </c>
      <c r="G20" s="4">
        <v>540</v>
      </c>
      <c r="H20" s="12">
        <v>540</v>
      </c>
      <c r="I20" s="4">
        <v>536</v>
      </c>
      <c r="J20" s="9">
        <v>529</v>
      </c>
      <c r="K20" s="4">
        <v>3210</v>
      </c>
    </row>
    <row r="21" spans="2:12">
      <c r="B21" s="3" t="s">
        <v>21</v>
      </c>
      <c r="C21" s="1" t="s">
        <v>136</v>
      </c>
      <c r="D21" s="1" t="s">
        <v>40</v>
      </c>
      <c r="E21" s="4">
        <v>511</v>
      </c>
      <c r="F21" s="9">
        <v>514</v>
      </c>
      <c r="G21" s="4">
        <v>536</v>
      </c>
      <c r="H21" s="12">
        <v>550</v>
      </c>
      <c r="I21" s="4">
        <v>548</v>
      </c>
      <c r="J21" s="9">
        <v>539</v>
      </c>
      <c r="K21" s="4">
        <v>3198</v>
      </c>
    </row>
    <row r="22" spans="2:12">
      <c r="B22" s="3" t="s">
        <v>22</v>
      </c>
      <c r="C22" s="1" t="s">
        <v>50</v>
      </c>
      <c r="D22" s="1" t="s">
        <v>91</v>
      </c>
      <c r="E22" s="4">
        <v>533</v>
      </c>
      <c r="F22" s="9">
        <v>517</v>
      </c>
      <c r="G22" s="4">
        <v>530</v>
      </c>
      <c r="H22" s="12">
        <v>519</v>
      </c>
      <c r="I22" s="4">
        <v>529</v>
      </c>
      <c r="J22" s="9">
        <v>526</v>
      </c>
      <c r="K22" s="4">
        <v>3154</v>
      </c>
    </row>
    <row r="23" spans="2:12">
      <c r="B23" s="3" t="s">
        <v>23</v>
      </c>
      <c r="C23" s="1" t="s">
        <v>54</v>
      </c>
      <c r="D23" s="1" t="s">
        <v>40</v>
      </c>
      <c r="E23" s="4">
        <v>518</v>
      </c>
      <c r="F23" s="9">
        <v>536</v>
      </c>
      <c r="G23" s="4">
        <v>540</v>
      </c>
      <c r="H23" s="12">
        <v>504</v>
      </c>
      <c r="I23" s="4">
        <v>527</v>
      </c>
      <c r="J23" s="9">
        <v>525</v>
      </c>
      <c r="K23" s="4">
        <v>3150</v>
      </c>
    </row>
    <row r="24" spans="2:12">
      <c r="B24" s="3" t="s">
        <v>24</v>
      </c>
      <c r="C24" s="1" t="s">
        <v>143</v>
      </c>
      <c r="D24" s="1" t="s">
        <v>120</v>
      </c>
      <c r="E24" s="4">
        <v>492</v>
      </c>
      <c r="F24" s="9">
        <v>525</v>
      </c>
      <c r="G24" s="4">
        <v>542</v>
      </c>
      <c r="H24" s="12">
        <v>533</v>
      </c>
      <c r="I24" s="4">
        <v>525</v>
      </c>
      <c r="J24" s="9">
        <v>521</v>
      </c>
      <c r="K24" s="4">
        <v>3138</v>
      </c>
    </row>
    <row r="25" spans="2:12">
      <c r="B25" s="3" t="s">
        <v>25</v>
      </c>
      <c r="C25" s="1" t="s">
        <v>61</v>
      </c>
      <c r="D25" s="1" t="s">
        <v>49</v>
      </c>
      <c r="E25" s="4">
        <v>493</v>
      </c>
      <c r="F25" s="9">
        <v>510</v>
      </c>
      <c r="G25" s="4">
        <v>516</v>
      </c>
      <c r="H25" s="12">
        <v>511</v>
      </c>
      <c r="I25" s="4">
        <v>501</v>
      </c>
      <c r="J25" s="9">
        <v>518</v>
      </c>
      <c r="K25" s="4">
        <v>3049</v>
      </c>
      <c r="L25" s="26"/>
    </row>
    <row r="26" spans="2:12">
      <c r="B26" s="3" t="s">
        <v>26</v>
      </c>
      <c r="C26" s="1" t="s">
        <v>129</v>
      </c>
      <c r="D26" s="1" t="s">
        <v>45</v>
      </c>
      <c r="E26" s="4">
        <v>455</v>
      </c>
      <c r="F26" s="9">
        <v>504</v>
      </c>
      <c r="G26" s="4">
        <v>478</v>
      </c>
      <c r="H26" s="12">
        <v>478</v>
      </c>
      <c r="I26" s="4">
        <v>499</v>
      </c>
      <c r="J26" s="9">
        <v>528</v>
      </c>
      <c r="K26" s="4">
        <v>2942</v>
      </c>
    </row>
    <row r="27" spans="2:12">
      <c r="B27" s="3" t="s">
        <v>27</v>
      </c>
      <c r="C27" s="1" t="s">
        <v>121</v>
      </c>
      <c r="D27" s="1" t="s">
        <v>120</v>
      </c>
      <c r="E27" s="4">
        <v>559</v>
      </c>
      <c r="F27" s="9">
        <v>566</v>
      </c>
      <c r="G27" s="53">
        <v>0</v>
      </c>
      <c r="H27" s="12">
        <v>549</v>
      </c>
      <c r="I27" s="4">
        <v>553</v>
      </c>
      <c r="J27" s="9">
        <v>561</v>
      </c>
      <c r="K27" s="4">
        <v>2788</v>
      </c>
    </row>
    <row r="28" spans="2:12">
      <c r="B28" s="3" t="s">
        <v>28</v>
      </c>
      <c r="C28" s="1" t="s">
        <v>125</v>
      </c>
      <c r="D28" s="1" t="s">
        <v>120</v>
      </c>
      <c r="E28" s="4">
        <v>534</v>
      </c>
      <c r="F28" s="9">
        <v>553</v>
      </c>
      <c r="G28" s="4">
        <v>557</v>
      </c>
      <c r="H28" s="12">
        <v>542</v>
      </c>
      <c r="I28" s="53">
        <v>0</v>
      </c>
      <c r="J28" s="9">
        <v>551</v>
      </c>
      <c r="K28" s="4">
        <v>2737</v>
      </c>
    </row>
    <row r="29" spans="2:12">
      <c r="B29" s="3" t="s">
        <v>29</v>
      </c>
      <c r="C29" s="1" t="s">
        <v>90</v>
      </c>
      <c r="D29" s="1" t="s">
        <v>91</v>
      </c>
      <c r="E29" s="4">
        <v>548</v>
      </c>
      <c r="F29" s="9">
        <v>534</v>
      </c>
      <c r="G29" s="4">
        <v>552</v>
      </c>
      <c r="H29" s="12">
        <v>532</v>
      </c>
      <c r="I29" s="4">
        <v>541</v>
      </c>
      <c r="J29" s="57">
        <v>0</v>
      </c>
      <c r="K29" s="4">
        <v>2707</v>
      </c>
    </row>
    <row r="30" spans="2:12">
      <c r="B30" s="3" t="s">
        <v>30</v>
      </c>
      <c r="C30" s="1" t="s">
        <v>123</v>
      </c>
      <c r="D30" s="1" t="s">
        <v>124</v>
      </c>
      <c r="E30" s="53">
        <v>0</v>
      </c>
      <c r="F30" s="9">
        <v>541</v>
      </c>
      <c r="G30" s="4">
        <v>543</v>
      </c>
      <c r="H30" s="12">
        <v>539</v>
      </c>
      <c r="I30" s="4">
        <v>534</v>
      </c>
      <c r="J30" s="9">
        <v>543</v>
      </c>
      <c r="K30" s="4">
        <v>2700</v>
      </c>
    </row>
    <row r="31" spans="2:12">
      <c r="B31" s="3" t="s">
        <v>31</v>
      </c>
      <c r="C31" s="1" t="s">
        <v>119</v>
      </c>
      <c r="D31" s="1" t="s">
        <v>120</v>
      </c>
      <c r="E31" s="4">
        <v>533</v>
      </c>
      <c r="F31" s="9">
        <v>532</v>
      </c>
      <c r="G31" s="53">
        <v>0</v>
      </c>
      <c r="H31" s="12">
        <v>533</v>
      </c>
      <c r="I31" s="4">
        <v>553</v>
      </c>
      <c r="J31" s="9">
        <v>539</v>
      </c>
      <c r="K31" s="4">
        <v>2690</v>
      </c>
    </row>
    <row r="32" spans="2:12">
      <c r="B32" s="3" t="s">
        <v>32</v>
      </c>
      <c r="C32" s="1" t="s">
        <v>122</v>
      </c>
      <c r="D32" s="1" t="s">
        <v>45</v>
      </c>
      <c r="E32" s="4">
        <v>544</v>
      </c>
      <c r="F32" s="9">
        <v>541</v>
      </c>
      <c r="G32" s="4">
        <v>536</v>
      </c>
      <c r="H32" s="12">
        <v>529</v>
      </c>
      <c r="I32" s="53">
        <v>0</v>
      </c>
      <c r="J32" s="9">
        <v>540</v>
      </c>
      <c r="K32" s="4">
        <v>2690</v>
      </c>
    </row>
    <row r="33" spans="2:11">
      <c r="B33" s="3" t="s">
        <v>33</v>
      </c>
      <c r="C33" s="1" t="s">
        <v>135</v>
      </c>
      <c r="D33" s="1" t="s">
        <v>45</v>
      </c>
      <c r="E33" s="4">
        <v>408</v>
      </c>
      <c r="F33" s="9">
        <v>444</v>
      </c>
      <c r="G33" s="4">
        <v>394</v>
      </c>
      <c r="H33" s="12">
        <v>423</v>
      </c>
      <c r="I33" s="4">
        <v>465</v>
      </c>
      <c r="J33" s="9">
        <v>491</v>
      </c>
      <c r="K33" s="4">
        <v>2625</v>
      </c>
    </row>
    <row r="34" spans="2:11">
      <c r="B34" s="3" t="s">
        <v>34</v>
      </c>
      <c r="C34" s="1" t="s">
        <v>99</v>
      </c>
      <c r="D34" s="1" t="s">
        <v>40</v>
      </c>
      <c r="E34" s="53">
        <v>0</v>
      </c>
      <c r="F34" s="9">
        <v>513</v>
      </c>
      <c r="G34" s="4">
        <v>541</v>
      </c>
      <c r="H34" s="12">
        <v>524</v>
      </c>
      <c r="I34" s="4">
        <v>540</v>
      </c>
      <c r="J34" s="9">
        <v>505</v>
      </c>
      <c r="K34" s="4">
        <v>2623</v>
      </c>
    </row>
    <row r="35" spans="2:11">
      <c r="B35" s="3" t="s">
        <v>75</v>
      </c>
      <c r="C35" s="1" t="s">
        <v>144</v>
      </c>
      <c r="D35" s="1" t="s">
        <v>145</v>
      </c>
      <c r="E35" s="4">
        <v>499</v>
      </c>
      <c r="F35" s="9">
        <v>523</v>
      </c>
      <c r="G35" s="4">
        <v>535</v>
      </c>
      <c r="H35" s="55">
        <v>0</v>
      </c>
      <c r="I35" s="4">
        <v>513</v>
      </c>
      <c r="J35" s="9">
        <v>549</v>
      </c>
      <c r="K35" s="4">
        <v>2619</v>
      </c>
    </row>
    <row r="36" spans="2:11">
      <c r="B36" s="3" t="s">
        <v>76</v>
      </c>
      <c r="C36" s="1" t="s">
        <v>127</v>
      </c>
      <c r="D36" s="1" t="s">
        <v>124</v>
      </c>
      <c r="E36" s="53">
        <v>0</v>
      </c>
      <c r="F36" s="9">
        <v>504</v>
      </c>
      <c r="G36" s="4">
        <v>529</v>
      </c>
      <c r="H36" s="12">
        <v>517</v>
      </c>
      <c r="I36" s="4">
        <v>513</v>
      </c>
      <c r="J36" s="9">
        <v>526</v>
      </c>
      <c r="K36" s="4">
        <v>2589</v>
      </c>
    </row>
    <row r="37" spans="2:11">
      <c r="B37" s="3" t="s">
        <v>77</v>
      </c>
      <c r="C37" s="1" t="s">
        <v>146</v>
      </c>
      <c r="D37" s="1" t="s">
        <v>145</v>
      </c>
      <c r="E37" s="4">
        <v>530</v>
      </c>
      <c r="F37" s="9">
        <v>522</v>
      </c>
      <c r="G37" s="4">
        <v>517</v>
      </c>
      <c r="H37" s="55">
        <v>0</v>
      </c>
      <c r="I37" s="4">
        <v>491</v>
      </c>
      <c r="J37" s="9">
        <v>511</v>
      </c>
      <c r="K37" s="4">
        <v>2571</v>
      </c>
    </row>
    <row r="38" spans="2:11">
      <c r="B38" s="3" t="s">
        <v>78</v>
      </c>
      <c r="C38" s="1" t="s">
        <v>94</v>
      </c>
      <c r="D38" s="1" t="s">
        <v>91</v>
      </c>
      <c r="E38" s="53">
        <v>0</v>
      </c>
      <c r="F38" s="9">
        <v>500</v>
      </c>
      <c r="G38" s="4">
        <v>501</v>
      </c>
      <c r="H38" s="12">
        <v>504</v>
      </c>
      <c r="I38" s="4">
        <v>529</v>
      </c>
      <c r="J38" s="9">
        <v>530</v>
      </c>
      <c r="K38" s="4">
        <v>2564</v>
      </c>
    </row>
    <row r="39" spans="2:11">
      <c r="B39" s="3" t="s">
        <v>79</v>
      </c>
      <c r="C39" s="1" t="s">
        <v>147</v>
      </c>
      <c r="D39" s="1" t="s">
        <v>145</v>
      </c>
      <c r="E39" s="4">
        <v>499</v>
      </c>
      <c r="F39" s="9">
        <v>475</v>
      </c>
      <c r="G39" s="4">
        <v>512</v>
      </c>
      <c r="H39" s="55">
        <v>0</v>
      </c>
      <c r="I39" s="4">
        <v>529</v>
      </c>
      <c r="J39" s="9">
        <v>515</v>
      </c>
      <c r="K39" s="4">
        <v>2530</v>
      </c>
    </row>
    <row r="40" spans="2:11">
      <c r="B40" s="3" t="s">
        <v>80</v>
      </c>
      <c r="C40" s="1" t="s">
        <v>128</v>
      </c>
      <c r="D40" s="1" t="s">
        <v>91</v>
      </c>
      <c r="E40" s="4">
        <v>481</v>
      </c>
      <c r="F40" s="9">
        <v>494</v>
      </c>
      <c r="G40" s="53">
        <v>0</v>
      </c>
      <c r="H40" s="12">
        <v>459</v>
      </c>
      <c r="I40" s="4">
        <v>442</v>
      </c>
      <c r="J40" s="9">
        <v>430</v>
      </c>
      <c r="K40" s="4">
        <v>2306</v>
      </c>
    </row>
    <row r="41" spans="2:11">
      <c r="B41" s="3" t="s">
        <v>81</v>
      </c>
      <c r="C41" s="1" t="s">
        <v>132</v>
      </c>
      <c r="D41" s="1" t="s">
        <v>120</v>
      </c>
      <c r="E41" s="4">
        <v>540</v>
      </c>
      <c r="F41" s="9">
        <v>542</v>
      </c>
      <c r="G41" s="4">
        <v>545</v>
      </c>
      <c r="H41" s="55">
        <v>0</v>
      </c>
      <c r="I41" s="4">
        <v>542</v>
      </c>
      <c r="J41" s="57">
        <v>0</v>
      </c>
      <c r="K41" s="4">
        <v>2169</v>
      </c>
    </row>
    <row r="42" spans="2:11">
      <c r="B42" s="3" t="s">
        <v>82</v>
      </c>
      <c r="C42" s="1" t="s">
        <v>131</v>
      </c>
      <c r="D42" s="1" t="s">
        <v>120</v>
      </c>
      <c r="E42" s="53">
        <v>0</v>
      </c>
      <c r="F42" s="9">
        <v>512</v>
      </c>
      <c r="G42" s="4">
        <v>511</v>
      </c>
      <c r="H42" s="12">
        <v>513</v>
      </c>
      <c r="I42" s="4">
        <v>508</v>
      </c>
      <c r="J42" s="57">
        <v>0</v>
      </c>
      <c r="K42" s="4">
        <v>2044</v>
      </c>
    </row>
    <row r="43" spans="2:11">
      <c r="B43" s="3" t="s">
        <v>83</v>
      </c>
      <c r="C43" s="1" t="s">
        <v>130</v>
      </c>
      <c r="D43" s="1" t="s">
        <v>124</v>
      </c>
      <c r="E43" s="4">
        <v>9</v>
      </c>
      <c r="F43" s="9">
        <v>545</v>
      </c>
      <c r="G43" s="4">
        <v>550</v>
      </c>
      <c r="H43" s="12">
        <v>534</v>
      </c>
      <c r="I43" s="53">
        <v>0</v>
      </c>
      <c r="J43" s="57">
        <v>0</v>
      </c>
      <c r="K43" s="4">
        <v>1629</v>
      </c>
    </row>
    <row r="44" spans="2:11">
      <c r="B44" s="3" t="s">
        <v>84</v>
      </c>
      <c r="C44" s="1" t="s">
        <v>126</v>
      </c>
      <c r="D44" s="1" t="s">
        <v>86</v>
      </c>
      <c r="E44" s="4">
        <v>534</v>
      </c>
      <c r="F44" s="9">
        <v>545</v>
      </c>
      <c r="G44" s="53">
        <v>0</v>
      </c>
      <c r="H44" s="55">
        <v>0</v>
      </c>
      <c r="I44" s="4">
        <v>540</v>
      </c>
      <c r="J44" s="57">
        <v>0</v>
      </c>
      <c r="K44" s="4">
        <v>1619</v>
      </c>
    </row>
    <row r="45" spans="2:11">
      <c r="B45" s="3" t="s">
        <v>85</v>
      </c>
      <c r="C45" s="1" t="s">
        <v>88</v>
      </c>
      <c r="D45" s="1" t="s">
        <v>63</v>
      </c>
      <c r="E45" s="53">
        <v>0</v>
      </c>
      <c r="F45" s="57">
        <v>0</v>
      </c>
      <c r="G45" s="4">
        <v>519</v>
      </c>
      <c r="H45" s="12">
        <v>524</v>
      </c>
      <c r="I45" s="4">
        <v>529</v>
      </c>
      <c r="J45" s="57">
        <v>0</v>
      </c>
      <c r="K45" s="4">
        <v>1572</v>
      </c>
    </row>
    <row r="46" spans="2:11">
      <c r="B46" s="3" t="s">
        <v>112</v>
      </c>
      <c r="C46" s="1" t="s">
        <v>95</v>
      </c>
      <c r="D46" s="1" t="s">
        <v>63</v>
      </c>
      <c r="E46" s="53">
        <v>0</v>
      </c>
      <c r="F46" s="57">
        <v>0</v>
      </c>
      <c r="G46" s="4">
        <v>429</v>
      </c>
      <c r="H46" s="12">
        <v>458</v>
      </c>
      <c r="I46" s="4">
        <v>509</v>
      </c>
      <c r="J46" s="57">
        <v>0</v>
      </c>
      <c r="K46" s="4">
        <v>1396</v>
      </c>
    </row>
    <row r="47" spans="2:11">
      <c r="B47" s="3" t="s">
        <v>113</v>
      </c>
      <c r="C47" s="1" t="s">
        <v>148</v>
      </c>
      <c r="D47" s="1" t="s">
        <v>45</v>
      </c>
      <c r="E47" s="53">
        <v>0</v>
      </c>
      <c r="F47" s="57">
        <v>0</v>
      </c>
      <c r="G47" s="4">
        <v>474</v>
      </c>
      <c r="H47" s="12">
        <v>360</v>
      </c>
      <c r="I47" s="53">
        <v>0</v>
      </c>
      <c r="J47" s="9">
        <v>496</v>
      </c>
      <c r="K47" s="4">
        <v>1330</v>
      </c>
    </row>
    <row r="48" spans="2:11">
      <c r="B48" s="3" t="s">
        <v>114</v>
      </c>
      <c r="C48" s="1" t="s">
        <v>133</v>
      </c>
      <c r="D48" s="1" t="s">
        <v>86</v>
      </c>
      <c r="E48" s="4">
        <v>543</v>
      </c>
      <c r="F48" s="9">
        <v>538</v>
      </c>
      <c r="G48" s="53">
        <v>0</v>
      </c>
      <c r="H48" s="55">
        <v>0</v>
      </c>
      <c r="I48" s="53">
        <v>0</v>
      </c>
      <c r="J48" s="57">
        <v>0</v>
      </c>
      <c r="K48" s="4">
        <v>1081</v>
      </c>
    </row>
    <row r="49" spans="2:11">
      <c r="B49" s="3" t="s">
        <v>115</v>
      </c>
      <c r="C49" s="1" t="s">
        <v>93</v>
      </c>
      <c r="D49" s="1" t="s">
        <v>63</v>
      </c>
      <c r="E49" s="53">
        <v>0</v>
      </c>
      <c r="F49" s="57">
        <v>0</v>
      </c>
      <c r="G49" s="4">
        <v>473</v>
      </c>
      <c r="H49" s="55">
        <v>0</v>
      </c>
      <c r="I49" s="4">
        <v>527</v>
      </c>
      <c r="J49" s="57">
        <v>0</v>
      </c>
      <c r="K49" s="4">
        <v>1000</v>
      </c>
    </row>
    <row r="50" spans="2:11">
      <c r="B50" s="3" t="s">
        <v>116</v>
      </c>
      <c r="C50" s="1" t="s">
        <v>134</v>
      </c>
      <c r="D50" s="1" t="s">
        <v>124</v>
      </c>
      <c r="E50" s="53">
        <v>0</v>
      </c>
      <c r="F50" s="9">
        <v>478</v>
      </c>
      <c r="G50" s="53">
        <v>0</v>
      </c>
      <c r="H50" s="55">
        <v>0</v>
      </c>
      <c r="I50" s="53">
        <v>0</v>
      </c>
      <c r="J50" s="9">
        <v>468</v>
      </c>
      <c r="K50" s="4">
        <v>946</v>
      </c>
    </row>
    <row r="51" spans="2:11">
      <c r="B51" s="3" t="s">
        <v>117</v>
      </c>
      <c r="C51" s="1" t="s">
        <v>149</v>
      </c>
      <c r="D51" s="1" t="s">
        <v>40</v>
      </c>
      <c r="E51" s="53">
        <v>0</v>
      </c>
      <c r="F51" s="57">
        <v>0</v>
      </c>
      <c r="G51" s="53">
        <v>0</v>
      </c>
      <c r="H51" s="12">
        <v>365</v>
      </c>
      <c r="I51" s="53">
        <v>0</v>
      </c>
      <c r="J51" s="9">
        <v>473</v>
      </c>
      <c r="K51" s="4">
        <v>838</v>
      </c>
    </row>
    <row r="52" spans="2:11">
      <c r="B52" s="3" t="s">
        <v>140</v>
      </c>
      <c r="C52" s="1" t="s">
        <v>104</v>
      </c>
      <c r="D52" s="1" t="s">
        <v>40</v>
      </c>
      <c r="E52" s="53">
        <v>0</v>
      </c>
      <c r="F52" s="57">
        <v>0</v>
      </c>
      <c r="G52" s="53">
        <v>0</v>
      </c>
      <c r="H52" s="12">
        <v>489</v>
      </c>
      <c r="I52" s="53">
        <v>0</v>
      </c>
      <c r="J52" s="57">
        <v>0</v>
      </c>
      <c r="K52" s="4">
        <v>489</v>
      </c>
    </row>
    <row r="53" spans="2:11">
      <c r="B53" s="3" t="s">
        <v>141</v>
      </c>
      <c r="C53" s="1" t="s">
        <v>58</v>
      </c>
      <c r="D53" s="1" t="s">
        <v>49</v>
      </c>
      <c r="E53" s="53">
        <v>0</v>
      </c>
      <c r="F53" s="57">
        <v>0</v>
      </c>
      <c r="G53" s="53">
        <v>0</v>
      </c>
      <c r="H53" s="55">
        <v>0</v>
      </c>
      <c r="I53" s="4">
        <v>461</v>
      </c>
      <c r="J53" s="57">
        <v>0</v>
      </c>
      <c r="K53" s="4">
        <v>461</v>
      </c>
    </row>
    <row r="54" spans="2:11">
      <c r="B54" s="3" t="s">
        <v>142</v>
      </c>
      <c r="C54" s="1" t="s">
        <v>150</v>
      </c>
      <c r="D54" s="1" t="s">
        <v>120</v>
      </c>
      <c r="E54" s="53">
        <v>0</v>
      </c>
      <c r="F54" s="9">
        <v>459</v>
      </c>
      <c r="G54" s="53">
        <v>0</v>
      </c>
      <c r="H54" s="55">
        <v>0</v>
      </c>
      <c r="I54" s="53">
        <v>0</v>
      </c>
      <c r="J54" s="57">
        <v>0</v>
      </c>
      <c r="K54" s="4">
        <v>459</v>
      </c>
    </row>
  </sheetData>
  <mergeCells count="1">
    <mergeCell ref="B2:K4"/>
  </mergeCells>
  <phoneticPr fontId="9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Q17"/>
  <sheetViews>
    <sheetView workbookViewId="0">
      <selection activeCell="A19" sqref="A19"/>
    </sheetView>
  </sheetViews>
  <sheetFormatPr baseColWidth="10" defaultRowHeight="12.75"/>
  <cols>
    <col min="2" max="2" width="5.7109375" style="5" customWidth="1"/>
    <col min="3" max="3" width="20.7109375" customWidth="1"/>
    <col min="4" max="4" width="6.7109375" style="8" customWidth="1"/>
    <col min="5" max="5" width="4.7109375" style="8" customWidth="1"/>
    <col min="6" max="6" width="6.7109375" style="10" customWidth="1"/>
    <col min="7" max="7" width="4.7109375" style="10" customWidth="1"/>
    <col min="8" max="8" width="6.7109375" style="8" customWidth="1"/>
    <col min="9" max="9" width="4.7109375" style="8" customWidth="1"/>
    <col min="10" max="10" width="6.7109375" style="13" customWidth="1"/>
    <col min="11" max="11" width="4.7109375" style="13" customWidth="1"/>
    <col min="12" max="12" width="6.7109375" style="8" customWidth="1"/>
    <col min="13" max="13" width="4.7109375" style="8" customWidth="1"/>
    <col min="14" max="14" width="6.7109375" style="10" customWidth="1"/>
    <col min="15" max="15" width="4.7109375" style="10" customWidth="1"/>
    <col min="16" max="16" width="7.7109375" style="8" customWidth="1"/>
    <col min="17" max="17" width="6.7109375" style="10" customWidth="1"/>
  </cols>
  <sheetData>
    <row r="2" spans="2:17">
      <c r="B2" s="102" t="s">
        <v>151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2:17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7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6" spans="2:17">
      <c r="D6" s="2" t="s">
        <v>1</v>
      </c>
      <c r="E6" s="2" t="s">
        <v>73</v>
      </c>
      <c r="F6" s="6" t="s">
        <v>35</v>
      </c>
      <c r="G6" s="6" t="s">
        <v>73</v>
      </c>
      <c r="H6" s="2" t="s">
        <v>2</v>
      </c>
      <c r="I6" s="2" t="s">
        <v>73</v>
      </c>
      <c r="J6" s="7" t="s">
        <v>36</v>
      </c>
      <c r="K6" s="7" t="s">
        <v>73</v>
      </c>
      <c r="L6" s="2" t="s">
        <v>3</v>
      </c>
      <c r="M6" s="2" t="s">
        <v>73</v>
      </c>
      <c r="N6" s="6" t="s">
        <v>38</v>
      </c>
      <c r="O6" s="6" t="s">
        <v>73</v>
      </c>
      <c r="P6" s="4" t="s">
        <v>74</v>
      </c>
      <c r="Q6" s="6" t="s">
        <v>73</v>
      </c>
    </row>
    <row r="9" spans="2:17">
      <c r="B9" s="3" t="s">
        <v>8</v>
      </c>
      <c r="C9" s="25" t="s">
        <v>45</v>
      </c>
      <c r="D9" s="4">
        <v>1679</v>
      </c>
      <c r="E9" s="4">
        <v>10</v>
      </c>
      <c r="F9" s="9">
        <v>1660</v>
      </c>
      <c r="G9" s="9">
        <v>8</v>
      </c>
      <c r="H9" s="4">
        <v>1683</v>
      </c>
      <c r="I9" s="4">
        <v>9</v>
      </c>
      <c r="J9" s="12">
        <v>1682</v>
      </c>
      <c r="K9" s="12">
        <v>10</v>
      </c>
      <c r="L9" s="4">
        <v>1696</v>
      </c>
      <c r="M9" s="4">
        <v>10</v>
      </c>
      <c r="N9" s="9">
        <v>1683</v>
      </c>
      <c r="O9" s="9">
        <v>10</v>
      </c>
      <c r="P9" s="4">
        <v>10083</v>
      </c>
      <c r="Q9" s="9">
        <v>57</v>
      </c>
    </row>
    <row r="10" spans="2:17">
      <c r="B10" s="3" t="s">
        <v>9</v>
      </c>
      <c r="C10" s="25" t="s">
        <v>40</v>
      </c>
      <c r="D10" s="4">
        <v>1659</v>
      </c>
      <c r="E10" s="4">
        <v>9</v>
      </c>
      <c r="F10" s="9">
        <v>1651</v>
      </c>
      <c r="G10" s="9">
        <v>7</v>
      </c>
      <c r="H10" s="4">
        <v>1688</v>
      </c>
      <c r="I10" s="4">
        <v>10</v>
      </c>
      <c r="J10" s="12">
        <v>1652</v>
      </c>
      <c r="K10" s="12">
        <v>9</v>
      </c>
      <c r="L10" s="4">
        <v>1668</v>
      </c>
      <c r="M10" s="4">
        <v>8</v>
      </c>
      <c r="N10" s="9">
        <v>1677</v>
      </c>
      <c r="O10" s="9">
        <v>9</v>
      </c>
      <c r="P10" s="4">
        <v>9995</v>
      </c>
      <c r="Q10" s="9">
        <v>52</v>
      </c>
    </row>
    <row r="11" spans="2:17">
      <c r="B11" s="3" t="s">
        <v>10</v>
      </c>
      <c r="C11" s="25" t="s">
        <v>109</v>
      </c>
      <c r="D11" s="4">
        <v>1654</v>
      </c>
      <c r="E11" s="4">
        <v>8</v>
      </c>
      <c r="F11" s="9">
        <v>1664</v>
      </c>
      <c r="G11" s="9">
        <v>10</v>
      </c>
      <c r="H11" s="4">
        <v>1660</v>
      </c>
      <c r="I11" s="4">
        <v>8</v>
      </c>
      <c r="J11" s="12">
        <v>1651</v>
      </c>
      <c r="K11" s="12">
        <v>8</v>
      </c>
      <c r="L11" s="4">
        <v>1670</v>
      </c>
      <c r="M11" s="4">
        <v>9</v>
      </c>
      <c r="N11" s="9">
        <v>1662</v>
      </c>
      <c r="O11" s="9">
        <v>8</v>
      </c>
      <c r="P11" s="4">
        <v>9961</v>
      </c>
      <c r="Q11" s="9">
        <v>51</v>
      </c>
    </row>
    <row r="12" spans="2:17">
      <c r="B12" s="3" t="s">
        <v>11</v>
      </c>
      <c r="C12" s="25" t="s">
        <v>120</v>
      </c>
      <c r="D12" s="4">
        <v>1632</v>
      </c>
      <c r="E12" s="4">
        <v>7</v>
      </c>
      <c r="F12" s="9">
        <v>1661</v>
      </c>
      <c r="G12" s="9">
        <v>9</v>
      </c>
      <c r="H12" s="4">
        <v>1644</v>
      </c>
      <c r="I12" s="4">
        <v>7</v>
      </c>
      <c r="J12" s="12">
        <v>1624</v>
      </c>
      <c r="K12" s="12">
        <v>7</v>
      </c>
      <c r="L12" s="4">
        <v>1648</v>
      </c>
      <c r="M12" s="4">
        <v>7</v>
      </c>
      <c r="N12" s="9">
        <v>1651</v>
      </c>
      <c r="O12" s="9">
        <v>7</v>
      </c>
      <c r="P12" s="4">
        <v>9860</v>
      </c>
      <c r="Q12" s="9">
        <v>44</v>
      </c>
    </row>
    <row r="13" spans="2:17">
      <c r="B13" s="3" t="s">
        <v>12</v>
      </c>
      <c r="C13" s="25" t="s">
        <v>49</v>
      </c>
      <c r="D13" s="4">
        <v>1571</v>
      </c>
      <c r="E13" s="4">
        <v>6</v>
      </c>
      <c r="F13" s="9">
        <v>1591</v>
      </c>
      <c r="G13" s="9">
        <v>6</v>
      </c>
      <c r="H13" s="4">
        <v>1612</v>
      </c>
      <c r="I13" s="4">
        <v>5</v>
      </c>
      <c r="J13" s="12">
        <v>1584</v>
      </c>
      <c r="K13" s="12">
        <v>5</v>
      </c>
      <c r="L13" s="4">
        <v>1592</v>
      </c>
      <c r="M13" s="4">
        <v>5</v>
      </c>
      <c r="N13" s="9">
        <v>1609</v>
      </c>
      <c r="O13" s="9">
        <v>6</v>
      </c>
      <c r="P13" s="4">
        <v>9559</v>
      </c>
      <c r="Q13" s="9">
        <v>33</v>
      </c>
    </row>
    <row r="14" spans="2:17">
      <c r="B14" s="3" t="s">
        <v>13</v>
      </c>
      <c r="C14" s="25" t="s">
        <v>91</v>
      </c>
      <c r="D14" s="4">
        <v>1562</v>
      </c>
      <c r="E14" s="4">
        <v>5</v>
      </c>
      <c r="F14" s="9">
        <v>1551</v>
      </c>
      <c r="G14" s="9">
        <v>4</v>
      </c>
      <c r="H14" s="4">
        <v>1583</v>
      </c>
      <c r="I14" s="4">
        <v>4</v>
      </c>
      <c r="J14" s="12">
        <v>1555</v>
      </c>
      <c r="K14" s="12">
        <v>4</v>
      </c>
      <c r="L14" s="4">
        <v>1599</v>
      </c>
      <c r="M14" s="4">
        <v>6</v>
      </c>
      <c r="N14" s="9">
        <v>1486</v>
      </c>
      <c r="O14" s="9">
        <v>3</v>
      </c>
      <c r="P14" s="4">
        <v>9336</v>
      </c>
      <c r="Q14" s="9">
        <v>26</v>
      </c>
    </row>
    <row r="15" spans="2:17">
      <c r="B15" s="3" t="s">
        <v>14</v>
      </c>
      <c r="C15" s="25" t="s">
        <v>124</v>
      </c>
      <c r="D15" s="53">
        <v>0</v>
      </c>
      <c r="E15" s="53">
        <v>0</v>
      </c>
      <c r="F15" s="9">
        <v>1590</v>
      </c>
      <c r="G15" s="9">
        <v>5</v>
      </c>
      <c r="H15" s="4">
        <v>1622</v>
      </c>
      <c r="I15" s="4">
        <v>6</v>
      </c>
      <c r="J15" s="12">
        <v>1590</v>
      </c>
      <c r="K15" s="12">
        <v>6</v>
      </c>
      <c r="L15" s="4">
        <v>1572</v>
      </c>
      <c r="M15" s="4">
        <v>4</v>
      </c>
      <c r="N15" s="9">
        <v>1590</v>
      </c>
      <c r="O15" s="9">
        <v>5</v>
      </c>
      <c r="P15" s="4">
        <v>7964</v>
      </c>
      <c r="Q15" s="9">
        <v>26</v>
      </c>
    </row>
    <row r="16" spans="2:17">
      <c r="B16" s="3" t="s">
        <v>15</v>
      </c>
      <c r="C16" s="25" t="s">
        <v>145</v>
      </c>
      <c r="D16" s="4">
        <v>1528</v>
      </c>
      <c r="E16" s="4">
        <v>4</v>
      </c>
      <c r="F16" s="9">
        <v>1520</v>
      </c>
      <c r="G16" s="9">
        <v>3</v>
      </c>
      <c r="H16" s="4">
        <v>1564</v>
      </c>
      <c r="I16" s="4">
        <v>3</v>
      </c>
      <c r="J16" s="12">
        <v>1602</v>
      </c>
      <c r="K16" s="12">
        <v>6</v>
      </c>
      <c r="L16" s="4">
        <v>1533</v>
      </c>
      <c r="M16" s="4">
        <v>2</v>
      </c>
      <c r="N16" s="9">
        <v>1575</v>
      </c>
      <c r="O16" s="9">
        <v>4</v>
      </c>
      <c r="P16" s="4">
        <v>9322</v>
      </c>
      <c r="Q16" s="9">
        <v>22</v>
      </c>
    </row>
    <row r="17" spans="2:17">
      <c r="B17" s="3" t="s">
        <v>16</v>
      </c>
      <c r="C17" s="25" t="s">
        <v>63</v>
      </c>
      <c r="D17" s="53">
        <v>0</v>
      </c>
      <c r="E17" s="53">
        <v>0</v>
      </c>
      <c r="F17" s="57">
        <v>0</v>
      </c>
      <c r="G17" s="57">
        <v>0</v>
      </c>
      <c r="H17" s="4">
        <v>1421</v>
      </c>
      <c r="I17" s="4">
        <v>2</v>
      </c>
      <c r="J17" s="12">
        <v>982</v>
      </c>
      <c r="K17" s="12">
        <v>3</v>
      </c>
      <c r="L17" s="4">
        <v>1565</v>
      </c>
      <c r="M17" s="4">
        <v>3</v>
      </c>
      <c r="N17" s="57">
        <v>0</v>
      </c>
      <c r="O17" s="57">
        <v>0</v>
      </c>
      <c r="P17" s="4">
        <v>3968</v>
      </c>
      <c r="Q17" s="9">
        <v>8</v>
      </c>
    </row>
  </sheetData>
  <mergeCells count="1">
    <mergeCell ref="B2:P4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L57"/>
  <sheetViews>
    <sheetView workbookViewId="0">
      <selection activeCell="A59" sqref="A59"/>
    </sheetView>
  </sheetViews>
  <sheetFormatPr baseColWidth="10" defaultRowHeight="12.75"/>
  <cols>
    <col min="1" max="1" width="5.7109375" style="5" customWidth="1"/>
    <col min="2" max="3" width="18.7109375" customWidth="1"/>
    <col min="4" max="4" width="6.7109375" style="8" customWidth="1"/>
    <col min="5" max="5" width="6.7109375" style="10" customWidth="1"/>
    <col min="6" max="6" width="6.7109375" style="8" customWidth="1"/>
    <col min="7" max="7" width="6.7109375" style="13" customWidth="1"/>
    <col min="8" max="8" width="6.7109375" style="8" customWidth="1"/>
    <col min="9" max="9" width="6.7109375" style="10" customWidth="1"/>
    <col min="10" max="10" width="6.85546875" style="8" customWidth="1"/>
    <col min="11" max="11" width="10.7109375" style="5" customWidth="1"/>
    <col min="12" max="12" width="10.7109375" style="8" customWidth="1"/>
    <col min="13" max="13" width="10.7109375" customWidth="1"/>
  </cols>
  <sheetData>
    <row r="2" spans="1:12">
      <c r="B2" s="102" t="s">
        <v>152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6" spans="1:12">
      <c r="D6" s="2" t="s">
        <v>1</v>
      </c>
      <c r="E6" s="6" t="s">
        <v>35</v>
      </c>
      <c r="F6" s="2" t="s">
        <v>2</v>
      </c>
      <c r="G6" s="7" t="s">
        <v>36</v>
      </c>
      <c r="H6" s="2" t="s">
        <v>3</v>
      </c>
      <c r="I6" s="6" t="s">
        <v>38</v>
      </c>
      <c r="J6" s="2" t="s">
        <v>4</v>
      </c>
      <c r="K6" s="27" t="s">
        <v>153</v>
      </c>
      <c r="L6" s="2" t="s">
        <v>7</v>
      </c>
    </row>
    <row r="8" spans="1:12">
      <c r="A8" s="3" t="s">
        <v>8</v>
      </c>
      <c r="B8" s="1" t="s">
        <v>47</v>
      </c>
      <c r="C8" s="1" t="s">
        <v>45</v>
      </c>
      <c r="D8" s="52">
        <v>0</v>
      </c>
      <c r="E8" s="9">
        <v>566</v>
      </c>
      <c r="F8" s="4">
        <v>564</v>
      </c>
      <c r="G8" s="12">
        <v>576</v>
      </c>
      <c r="H8" s="4">
        <v>573</v>
      </c>
      <c r="I8" s="9">
        <v>573</v>
      </c>
      <c r="J8" s="4">
        <v>574</v>
      </c>
      <c r="K8" s="3">
        <v>3426</v>
      </c>
      <c r="L8" s="4">
        <v>3426</v>
      </c>
    </row>
    <row r="9" spans="1:12">
      <c r="A9" s="3" t="s">
        <v>9</v>
      </c>
      <c r="B9" s="1" t="s">
        <v>41</v>
      </c>
      <c r="C9" s="1" t="s">
        <v>40</v>
      </c>
      <c r="D9" s="4">
        <v>566</v>
      </c>
      <c r="E9" s="9">
        <v>571</v>
      </c>
      <c r="F9" s="4">
        <v>571</v>
      </c>
      <c r="G9" s="16">
        <v>562</v>
      </c>
      <c r="H9" s="4">
        <v>565</v>
      </c>
      <c r="I9" s="9">
        <v>575</v>
      </c>
      <c r="J9" s="4">
        <v>573</v>
      </c>
      <c r="K9" s="3">
        <f t="shared" ref="K9:K57" si="0">SUM(D9+E9+F9+G9+H9+I9+J9)</f>
        <v>3983</v>
      </c>
      <c r="L9" s="4">
        <v>3421</v>
      </c>
    </row>
    <row r="10" spans="1:12">
      <c r="A10" s="3" t="s">
        <v>10</v>
      </c>
      <c r="B10" s="1" t="s">
        <v>118</v>
      </c>
      <c r="C10" s="1" t="s">
        <v>86</v>
      </c>
      <c r="D10" s="4">
        <v>566</v>
      </c>
      <c r="E10" s="9">
        <v>564</v>
      </c>
      <c r="F10" s="4">
        <v>566</v>
      </c>
      <c r="G10" s="12">
        <v>559</v>
      </c>
      <c r="H10" s="4">
        <v>561</v>
      </c>
      <c r="I10" s="15">
        <v>550</v>
      </c>
      <c r="J10" s="4">
        <v>557</v>
      </c>
      <c r="K10" s="3">
        <f t="shared" si="0"/>
        <v>3923</v>
      </c>
      <c r="L10" s="4">
        <v>3373</v>
      </c>
    </row>
    <row r="11" spans="1:12">
      <c r="A11" s="3" t="s">
        <v>11</v>
      </c>
      <c r="B11" s="1" t="s">
        <v>44</v>
      </c>
      <c r="C11" s="1" t="s">
        <v>45</v>
      </c>
      <c r="D11" s="4">
        <v>561</v>
      </c>
      <c r="E11" s="15">
        <v>554</v>
      </c>
      <c r="F11" s="4">
        <v>570</v>
      </c>
      <c r="G11" s="12">
        <v>560</v>
      </c>
      <c r="H11" s="4">
        <v>558</v>
      </c>
      <c r="I11" s="9">
        <v>559</v>
      </c>
      <c r="J11" s="4">
        <v>558</v>
      </c>
      <c r="K11" s="3">
        <f t="shared" si="0"/>
        <v>3920</v>
      </c>
      <c r="L11" s="4">
        <v>3366</v>
      </c>
    </row>
    <row r="12" spans="1:12">
      <c r="A12" s="3" t="s">
        <v>12</v>
      </c>
      <c r="B12" s="1" t="s">
        <v>125</v>
      </c>
      <c r="C12" s="1" t="s">
        <v>120</v>
      </c>
      <c r="D12" s="52">
        <v>0</v>
      </c>
      <c r="E12" s="9">
        <v>552</v>
      </c>
      <c r="F12" s="4">
        <v>560</v>
      </c>
      <c r="G12" s="12">
        <v>560</v>
      </c>
      <c r="H12" s="4">
        <v>558</v>
      </c>
      <c r="I12" s="9">
        <v>562</v>
      </c>
      <c r="J12" s="4">
        <v>566</v>
      </c>
      <c r="K12" s="3">
        <f t="shared" si="0"/>
        <v>3358</v>
      </c>
      <c r="L12" s="4">
        <v>3358</v>
      </c>
    </row>
    <row r="13" spans="1:12">
      <c r="A13" s="3" t="s">
        <v>13</v>
      </c>
      <c r="B13" s="1" t="s">
        <v>39</v>
      </c>
      <c r="C13" s="1" t="s">
        <v>40</v>
      </c>
      <c r="D13" s="4">
        <v>560</v>
      </c>
      <c r="E13" s="9">
        <v>558</v>
      </c>
      <c r="F13" s="4">
        <v>557</v>
      </c>
      <c r="G13" s="12">
        <v>557</v>
      </c>
      <c r="H13" s="4">
        <v>561</v>
      </c>
      <c r="I13" s="15">
        <v>554</v>
      </c>
      <c r="J13" s="4">
        <v>556</v>
      </c>
      <c r="K13" s="3">
        <f t="shared" si="0"/>
        <v>3903</v>
      </c>
      <c r="L13" s="4">
        <v>3349</v>
      </c>
    </row>
    <row r="14" spans="1:12">
      <c r="A14" s="3" t="s">
        <v>14</v>
      </c>
      <c r="B14" s="1" t="s">
        <v>52</v>
      </c>
      <c r="C14" s="1" t="s">
        <v>49</v>
      </c>
      <c r="D14" s="4">
        <v>556</v>
      </c>
      <c r="E14" s="9">
        <v>558</v>
      </c>
      <c r="F14" s="4">
        <v>547</v>
      </c>
      <c r="G14" s="12">
        <v>557</v>
      </c>
      <c r="H14" s="4">
        <v>550</v>
      </c>
      <c r="I14" s="9">
        <v>561</v>
      </c>
      <c r="J14" s="14">
        <v>544</v>
      </c>
      <c r="K14" s="3">
        <f t="shared" si="0"/>
        <v>3873</v>
      </c>
      <c r="L14" s="4">
        <v>3329</v>
      </c>
    </row>
    <row r="15" spans="1:12">
      <c r="A15" s="3" t="s">
        <v>15</v>
      </c>
      <c r="B15" s="1" t="s">
        <v>98</v>
      </c>
      <c r="C15" s="1" t="s">
        <v>45</v>
      </c>
      <c r="D15" s="52">
        <v>0</v>
      </c>
      <c r="E15" s="9">
        <v>551</v>
      </c>
      <c r="F15" s="4">
        <v>558</v>
      </c>
      <c r="G15" s="12">
        <v>552</v>
      </c>
      <c r="H15" s="4">
        <v>561</v>
      </c>
      <c r="I15" s="9">
        <v>545</v>
      </c>
      <c r="J15" s="4">
        <v>559</v>
      </c>
      <c r="K15" s="3">
        <f t="shared" si="0"/>
        <v>3326</v>
      </c>
      <c r="L15" s="4">
        <v>3326</v>
      </c>
    </row>
    <row r="16" spans="1:12">
      <c r="A16" s="3" t="s">
        <v>16</v>
      </c>
      <c r="B16" s="1" t="s">
        <v>90</v>
      </c>
      <c r="C16" s="1" t="s">
        <v>91</v>
      </c>
      <c r="D16" s="14">
        <v>541</v>
      </c>
      <c r="E16" s="9">
        <v>547</v>
      </c>
      <c r="F16" s="4">
        <v>552</v>
      </c>
      <c r="G16" s="12">
        <v>555</v>
      </c>
      <c r="H16" s="4">
        <v>550</v>
      </c>
      <c r="I16" s="9">
        <v>557</v>
      </c>
      <c r="J16" s="4">
        <v>541</v>
      </c>
      <c r="K16" s="3">
        <f t="shared" si="0"/>
        <v>3843</v>
      </c>
      <c r="L16" s="4">
        <v>3302</v>
      </c>
    </row>
    <row r="17" spans="1:12">
      <c r="A17" s="3" t="s">
        <v>17</v>
      </c>
      <c r="B17" s="1" t="s">
        <v>119</v>
      </c>
      <c r="C17" s="1" t="s">
        <v>120</v>
      </c>
      <c r="D17" s="4">
        <v>546</v>
      </c>
      <c r="E17" s="15">
        <v>537</v>
      </c>
      <c r="F17" s="4">
        <v>545</v>
      </c>
      <c r="G17" s="12">
        <v>558</v>
      </c>
      <c r="H17" s="4">
        <v>551</v>
      </c>
      <c r="I17" s="9">
        <v>550</v>
      </c>
      <c r="J17" s="4">
        <v>552</v>
      </c>
      <c r="K17" s="3">
        <f t="shared" si="0"/>
        <v>3839</v>
      </c>
      <c r="L17" s="4">
        <v>3302</v>
      </c>
    </row>
    <row r="18" spans="1:12">
      <c r="A18" s="3" t="s">
        <v>18</v>
      </c>
      <c r="B18" s="1" t="s">
        <v>48</v>
      </c>
      <c r="C18" s="1" t="s">
        <v>49</v>
      </c>
      <c r="D18" s="4">
        <v>550</v>
      </c>
      <c r="E18" s="9">
        <v>545</v>
      </c>
      <c r="F18" s="4">
        <v>543</v>
      </c>
      <c r="G18" s="12">
        <v>552</v>
      </c>
      <c r="H18" s="14">
        <v>541</v>
      </c>
      <c r="I18" s="9">
        <v>554</v>
      </c>
      <c r="J18" s="4">
        <v>549</v>
      </c>
      <c r="K18" s="3">
        <f t="shared" si="0"/>
        <v>3834</v>
      </c>
      <c r="L18" s="4">
        <v>3293</v>
      </c>
    </row>
    <row r="19" spans="1:12">
      <c r="A19" s="3" t="s">
        <v>19</v>
      </c>
      <c r="B19" s="1" t="s">
        <v>96</v>
      </c>
      <c r="C19" s="1" t="s">
        <v>40</v>
      </c>
      <c r="D19" s="4">
        <v>552</v>
      </c>
      <c r="E19" s="9">
        <v>529</v>
      </c>
      <c r="F19" s="4">
        <v>561</v>
      </c>
      <c r="G19" s="12">
        <v>548</v>
      </c>
      <c r="H19" s="4">
        <v>553</v>
      </c>
      <c r="I19" s="9">
        <v>548</v>
      </c>
      <c r="J19" s="52">
        <v>0</v>
      </c>
      <c r="K19" s="3">
        <f t="shared" si="0"/>
        <v>3291</v>
      </c>
      <c r="L19" s="4">
        <v>3291</v>
      </c>
    </row>
    <row r="20" spans="1:12">
      <c r="A20" s="3" t="s">
        <v>20</v>
      </c>
      <c r="B20" s="1" t="s">
        <v>89</v>
      </c>
      <c r="C20" s="1" t="s">
        <v>86</v>
      </c>
      <c r="D20" s="4">
        <v>546</v>
      </c>
      <c r="E20" s="9">
        <v>548</v>
      </c>
      <c r="F20" s="52">
        <v>0</v>
      </c>
      <c r="G20" s="12">
        <v>542</v>
      </c>
      <c r="H20" s="4">
        <v>550</v>
      </c>
      <c r="I20" s="9">
        <v>537</v>
      </c>
      <c r="J20" s="4">
        <v>558</v>
      </c>
      <c r="K20" s="3">
        <f t="shared" si="0"/>
        <v>3281</v>
      </c>
      <c r="L20" s="4">
        <v>3281</v>
      </c>
    </row>
    <row r="21" spans="1:12">
      <c r="A21" s="3" t="s">
        <v>21</v>
      </c>
      <c r="B21" s="1" t="s">
        <v>121</v>
      </c>
      <c r="C21" s="1" t="s">
        <v>120</v>
      </c>
      <c r="D21" s="4">
        <v>546</v>
      </c>
      <c r="E21" s="9">
        <v>534</v>
      </c>
      <c r="F21" s="4">
        <v>559</v>
      </c>
      <c r="G21" s="12">
        <v>541</v>
      </c>
      <c r="H21" s="52">
        <v>0</v>
      </c>
      <c r="I21" s="9">
        <v>552</v>
      </c>
      <c r="J21" s="4">
        <v>541</v>
      </c>
      <c r="K21" s="3">
        <f t="shared" si="0"/>
        <v>3273</v>
      </c>
      <c r="L21" s="4">
        <v>3273</v>
      </c>
    </row>
    <row r="22" spans="1:12">
      <c r="A22" s="3" t="s">
        <v>22</v>
      </c>
      <c r="B22" s="1" t="s">
        <v>136</v>
      </c>
      <c r="C22" s="1" t="s">
        <v>40</v>
      </c>
      <c r="D22" s="4">
        <v>518</v>
      </c>
      <c r="E22" s="15">
        <v>515</v>
      </c>
      <c r="F22" s="4">
        <v>535</v>
      </c>
      <c r="G22" s="12">
        <v>548</v>
      </c>
      <c r="H22" s="4">
        <v>548</v>
      </c>
      <c r="I22" s="9">
        <v>552</v>
      </c>
      <c r="J22" s="4">
        <v>561</v>
      </c>
      <c r="K22" s="3">
        <f t="shared" si="0"/>
        <v>3777</v>
      </c>
      <c r="L22" s="4">
        <v>3262</v>
      </c>
    </row>
    <row r="23" spans="1:12">
      <c r="A23" s="3" t="s">
        <v>23</v>
      </c>
      <c r="B23" s="1" t="s">
        <v>87</v>
      </c>
      <c r="C23" s="1" t="s">
        <v>86</v>
      </c>
      <c r="D23" s="4">
        <v>553</v>
      </c>
      <c r="E23" s="9">
        <v>546</v>
      </c>
      <c r="F23" s="4">
        <v>532</v>
      </c>
      <c r="G23" s="12">
        <v>531</v>
      </c>
      <c r="H23" s="14">
        <v>530</v>
      </c>
      <c r="I23" s="9">
        <v>532</v>
      </c>
      <c r="J23" s="4">
        <v>540</v>
      </c>
      <c r="K23" s="3">
        <f t="shared" si="0"/>
        <v>3764</v>
      </c>
      <c r="L23" s="4">
        <v>3234</v>
      </c>
    </row>
    <row r="24" spans="1:12">
      <c r="A24" s="3" t="s">
        <v>24</v>
      </c>
      <c r="B24" s="1" t="s">
        <v>131</v>
      </c>
      <c r="C24" s="1" t="s">
        <v>120</v>
      </c>
      <c r="D24" s="4">
        <v>536</v>
      </c>
      <c r="E24" s="9">
        <v>534</v>
      </c>
      <c r="F24" s="4">
        <v>529</v>
      </c>
      <c r="G24" s="12">
        <v>544</v>
      </c>
      <c r="H24" s="4">
        <v>549</v>
      </c>
      <c r="I24" s="9">
        <v>541</v>
      </c>
      <c r="J24" s="52">
        <v>0</v>
      </c>
      <c r="K24" s="3">
        <f t="shared" si="0"/>
        <v>3233</v>
      </c>
      <c r="L24" s="4">
        <v>3233</v>
      </c>
    </row>
    <row r="25" spans="1:12">
      <c r="A25" s="3" t="s">
        <v>25</v>
      </c>
      <c r="B25" s="1" t="s">
        <v>61</v>
      </c>
      <c r="C25" s="1" t="s">
        <v>49</v>
      </c>
      <c r="D25" s="4">
        <v>534</v>
      </c>
      <c r="E25" s="15">
        <v>512</v>
      </c>
      <c r="F25" s="4">
        <v>529</v>
      </c>
      <c r="G25" s="12">
        <v>531</v>
      </c>
      <c r="H25" s="4">
        <v>532</v>
      </c>
      <c r="I25" s="9">
        <v>522</v>
      </c>
      <c r="J25" s="4">
        <v>527</v>
      </c>
      <c r="K25" s="3">
        <f t="shared" si="0"/>
        <v>3687</v>
      </c>
      <c r="L25" s="4">
        <v>3175</v>
      </c>
    </row>
    <row r="26" spans="1:12">
      <c r="A26" s="3" t="s">
        <v>26</v>
      </c>
      <c r="B26" s="1" t="s">
        <v>129</v>
      </c>
      <c r="C26" s="1" t="s">
        <v>45</v>
      </c>
      <c r="D26" s="4">
        <v>527</v>
      </c>
      <c r="E26" s="9">
        <v>531</v>
      </c>
      <c r="F26" s="4">
        <v>521</v>
      </c>
      <c r="G26" s="12">
        <v>520</v>
      </c>
      <c r="H26" s="4">
        <v>521</v>
      </c>
      <c r="I26" s="9">
        <v>525</v>
      </c>
      <c r="J26" s="52">
        <v>0</v>
      </c>
      <c r="K26" s="3">
        <f t="shared" si="0"/>
        <v>3145</v>
      </c>
      <c r="L26" s="4">
        <v>3145</v>
      </c>
    </row>
    <row r="27" spans="1:12">
      <c r="A27" s="3" t="s">
        <v>27</v>
      </c>
      <c r="B27" s="1" t="s">
        <v>50</v>
      </c>
      <c r="C27" s="1" t="s">
        <v>91</v>
      </c>
      <c r="D27" s="52">
        <v>0</v>
      </c>
      <c r="E27" s="9">
        <v>519</v>
      </c>
      <c r="F27" s="4">
        <v>527</v>
      </c>
      <c r="G27" s="12">
        <v>503</v>
      </c>
      <c r="H27" s="4">
        <v>530</v>
      </c>
      <c r="I27" s="9">
        <v>533</v>
      </c>
      <c r="J27" s="4">
        <v>527</v>
      </c>
      <c r="K27" s="3">
        <f t="shared" si="0"/>
        <v>3139</v>
      </c>
      <c r="L27" s="4">
        <v>3139</v>
      </c>
    </row>
    <row r="28" spans="1:12">
      <c r="A28" s="3" t="s">
        <v>28</v>
      </c>
      <c r="B28" s="1" t="s">
        <v>94</v>
      </c>
      <c r="C28" s="1" t="s">
        <v>91</v>
      </c>
      <c r="D28" s="52">
        <v>0</v>
      </c>
      <c r="E28" s="9">
        <v>514</v>
      </c>
      <c r="F28" s="4">
        <v>512</v>
      </c>
      <c r="G28" s="12">
        <v>523</v>
      </c>
      <c r="H28" s="4">
        <v>514</v>
      </c>
      <c r="I28" s="9">
        <v>526</v>
      </c>
      <c r="J28" s="4">
        <v>510</v>
      </c>
      <c r="K28" s="3">
        <f t="shared" si="0"/>
        <v>3099</v>
      </c>
      <c r="L28" s="4">
        <v>3099</v>
      </c>
    </row>
    <row r="29" spans="1:12">
      <c r="A29" s="3" t="s">
        <v>29</v>
      </c>
      <c r="B29" s="1" t="s">
        <v>97</v>
      </c>
      <c r="C29" s="1" t="s">
        <v>40</v>
      </c>
      <c r="D29" s="4">
        <v>506</v>
      </c>
      <c r="E29" s="9">
        <v>510</v>
      </c>
      <c r="F29" s="4">
        <v>510</v>
      </c>
      <c r="G29" s="12">
        <v>506</v>
      </c>
      <c r="H29" s="4">
        <v>500</v>
      </c>
      <c r="I29" s="9">
        <v>489</v>
      </c>
      <c r="J29" s="52">
        <v>0</v>
      </c>
      <c r="K29" s="3">
        <f t="shared" si="0"/>
        <v>3021</v>
      </c>
      <c r="L29" s="4">
        <v>3021</v>
      </c>
    </row>
    <row r="30" spans="1:12">
      <c r="A30" s="3" t="s">
        <v>30</v>
      </c>
      <c r="B30" s="1" t="s">
        <v>135</v>
      </c>
      <c r="C30" s="1" t="s">
        <v>45</v>
      </c>
      <c r="D30" s="4">
        <v>474</v>
      </c>
      <c r="E30" s="9">
        <v>501</v>
      </c>
      <c r="F30" s="4">
        <v>512</v>
      </c>
      <c r="G30" s="12">
        <v>493</v>
      </c>
      <c r="H30" s="4">
        <v>525</v>
      </c>
      <c r="I30" s="9">
        <v>501</v>
      </c>
      <c r="J30" s="52">
        <v>0</v>
      </c>
      <c r="K30" s="3">
        <f t="shared" si="0"/>
        <v>3006</v>
      </c>
      <c r="L30" s="4">
        <v>3006</v>
      </c>
    </row>
    <row r="31" spans="1:12">
      <c r="A31" s="3" t="s">
        <v>31</v>
      </c>
      <c r="B31" s="1" t="s">
        <v>102</v>
      </c>
      <c r="C31" s="1" t="s">
        <v>45</v>
      </c>
      <c r="D31" s="4">
        <v>567</v>
      </c>
      <c r="E31" s="9">
        <v>559</v>
      </c>
      <c r="F31" s="4">
        <v>556</v>
      </c>
      <c r="G31" s="12">
        <v>553</v>
      </c>
      <c r="H31" s="4">
        <v>557</v>
      </c>
      <c r="I31" s="56">
        <v>0</v>
      </c>
      <c r="J31" s="53">
        <v>0</v>
      </c>
      <c r="K31" s="3">
        <f t="shared" si="0"/>
        <v>2792</v>
      </c>
      <c r="L31" s="4">
        <v>2792</v>
      </c>
    </row>
    <row r="32" spans="1:12">
      <c r="A32" s="3" t="s">
        <v>32</v>
      </c>
      <c r="B32" s="1" t="s">
        <v>126</v>
      </c>
      <c r="C32" s="1" t="s">
        <v>86</v>
      </c>
      <c r="D32" s="4">
        <v>563</v>
      </c>
      <c r="E32" s="9">
        <v>538</v>
      </c>
      <c r="F32" s="53">
        <v>0</v>
      </c>
      <c r="G32" s="12">
        <v>553</v>
      </c>
      <c r="H32" s="4">
        <v>551</v>
      </c>
      <c r="I32" s="9">
        <v>545</v>
      </c>
      <c r="J32" s="52">
        <v>0</v>
      </c>
      <c r="K32" s="3">
        <f t="shared" si="0"/>
        <v>2750</v>
      </c>
      <c r="L32" s="4">
        <v>2750</v>
      </c>
    </row>
    <row r="33" spans="1:12">
      <c r="A33" s="3" t="s">
        <v>33</v>
      </c>
      <c r="B33" s="1" t="s">
        <v>88</v>
      </c>
      <c r="C33" s="1" t="s">
        <v>63</v>
      </c>
      <c r="D33" s="52">
        <v>0</v>
      </c>
      <c r="E33" s="9">
        <v>529</v>
      </c>
      <c r="F33" s="53">
        <v>0</v>
      </c>
      <c r="G33" s="12">
        <v>536</v>
      </c>
      <c r="H33" s="4">
        <v>532</v>
      </c>
      <c r="I33" s="9">
        <v>538</v>
      </c>
      <c r="J33" s="4">
        <v>542</v>
      </c>
      <c r="K33" s="3">
        <f t="shared" si="0"/>
        <v>2677</v>
      </c>
      <c r="L33" s="4">
        <v>2677</v>
      </c>
    </row>
    <row r="34" spans="1:12">
      <c r="A34" s="3" t="s">
        <v>34</v>
      </c>
      <c r="B34" s="1" t="s">
        <v>143</v>
      </c>
      <c r="C34" s="1" t="s">
        <v>120</v>
      </c>
      <c r="D34" s="4">
        <v>537</v>
      </c>
      <c r="E34" s="9">
        <v>536</v>
      </c>
      <c r="F34" s="4">
        <v>527</v>
      </c>
      <c r="G34" s="54">
        <v>0</v>
      </c>
      <c r="H34" s="4">
        <v>547</v>
      </c>
      <c r="I34" s="9">
        <v>527</v>
      </c>
      <c r="J34" s="53">
        <v>0</v>
      </c>
      <c r="K34" s="3">
        <f t="shared" si="0"/>
        <v>2674</v>
      </c>
      <c r="L34" s="4">
        <v>2674</v>
      </c>
    </row>
    <row r="35" spans="1:12">
      <c r="A35" s="3" t="s">
        <v>75</v>
      </c>
      <c r="B35" s="1" t="s">
        <v>157</v>
      </c>
      <c r="C35" s="1" t="s">
        <v>63</v>
      </c>
      <c r="D35" s="52">
        <v>0</v>
      </c>
      <c r="E35" s="9">
        <v>433</v>
      </c>
      <c r="F35" s="4">
        <v>409</v>
      </c>
      <c r="G35" s="12">
        <v>386</v>
      </c>
      <c r="H35" s="4">
        <v>457</v>
      </c>
      <c r="I35" s="9">
        <v>433</v>
      </c>
      <c r="J35" s="4">
        <v>444</v>
      </c>
      <c r="K35" s="3">
        <f t="shared" si="0"/>
        <v>2562</v>
      </c>
      <c r="L35" s="4">
        <v>2562</v>
      </c>
    </row>
    <row r="36" spans="1:12">
      <c r="A36" s="3" t="s">
        <v>76</v>
      </c>
      <c r="B36" s="1" t="s">
        <v>93</v>
      </c>
      <c r="C36" s="1" t="s">
        <v>63</v>
      </c>
      <c r="D36" s="52">
        <v>0</v>
      </c>
      <c r="E36" s="9">
        <v>511</v>
      </c>
      <c r="F36" s="4">
        <v>483</v>
      </c>
      <c r="G36" s="12">
        <v>502</v>
      </c>
      <c r="H36" s="4">
        <v>503</v>
      </c>
      <c r="I36" s="9">
        <v>500</v>
      </c>
      <c r="J36" s="53">
        <v>0</v>
      </c>
      <c r="K36" s="3">
        <f t="shared" si="0"/>
        <v>2499</v>
      </c>
      <c r="L36" s="4">
        <v>2499</v>
      </c>
    </row>
    <row r="37" spans="1:12">
      <c r="A37" s="3" t="s">
        <v>77</v>
      </c>
      <c r="B37" s="1" t="s">
        <v>95</v>
      </c>
      <c r="C37" s="1" t="s">
        <v>63</v>
      </c>
      <c r="D37" s="52">
        <v>0</v>
      </c>
      <c r="E37" s="9">
        <v>445</v>
      </c>
      <c r="F37" s="53">
        <v>0</v>
      </c>
      <c r="G37" s="12">
        <v>429</v>
      </c>
      <c r="H37" s="4">
        <v>453</v>
      </c>
      <c r="I37" s="9">
        <v>439</v>
      </c>
      <c r="J37" s="4">
        <v>510</v>
      </c>
      <c r="K37" s="3">
        <f t="shared" si="0"/>
        <v>2276</v>
      </c>
      <c r="L37" s="4">
        <v>2276</v>
      </c>
    </row>
    <row r="38" spans="1:12">
      <c r="A38" s="3" t="s">
        <v>78</v>
      </c>
      <c r="B38" s="1" t="s">
        <v>133</v>
      </c>
      <c r="C38" s="1" t="s">
        <v>86</v>
      </c>
      <c r="D38" s="4">
        <v>532</v>
      </c>
      <c r="E38" s="9">
        <v>543</v>
      </c>
      <c r="F38" s="52">
        <v>0</v>
      </c>
      <c r="G38" s="12">
        <v>530</v>
      </c>
      <c r="H38" s="53">
        <v>0</v>
      </c>
      <c r="I38" s="9">
        <v>540</v>
      </c>
      <c r="J38" s="53">
        <v>0</v>
      </c>
      <c r="K38" s="3">
        <f t="shared" si="0"/>
        <v>2145</v>
      </c>
      <c r="L38" s="4">
        <v>2145</v>
      </c>
    </row>
    <row r="39" spans="1:12">
      <c r="A39" s="3" t="s">
        <v>79</v>
      </c>
      <c r="B39" s="1" t="s">
        <v>158</v>
      </c>
      <c r="C39" s="1" t="s">
        <v>159</v>
      </c>
      <c r="D39" s="4">
        <v>526</v>
      </c>
      <c r="E39" s="9">
        <v>531</v>
      </c>
      <c r="F39" s="4">
        <v>530</v>
      </c>
      <c r="G39" s="12">
        <v>530</v>
      </c>
      <c r="H39" s="52">
        <v>0</v>
      </c>
      <c r="I39" s="57">
        <v>0</v>
      </c>
      <c r="J39" s="53">
        <v>0</v>
      </c>
      <c r="K39" s="3">
        <f t="shared" si="0"/>
        <v>2117</v>
      </c>
      <c r="L39" s="4">
        <v>2117</v>
      </c>
    </row>
    <row r="40" spans="1:12">
      <c r="A40" s="3" t="s">
        <v>80</v>
      </c>
      <c r="B40" s="1" t="s">
        <v>54</v>
      </c>
      <c r="C40" s="1" t="s">
        <v>40</v>
      </c>
      <c r="D40" s="53">
        <v>0</v>
      </c>
      <c r="E40" s="9">
        <v>534</v>
      </c>
      <c r="F40" s="52">
        <v>0</v>
      </c>
      <c r="G40" s="12">
        <v>515</v>
      </c>
      <c r="H40" s="4">
        <v>529</v>
      </c>
      <c r="I40" s="9">
        <v>527</v>
      </c>
      <c r="J40" s="53">
        <v>0</v>
      </c>
      <c r="K40" s="3">
        <f t="shared" si="0"/>
        <v>2105</v>
      </c>
      <c r="L40" s="4">
        <v>2105</v>
      </c>
    </row>
    <row r="41" spans="1:12">
      <c r="A41" s="3" t="s">
        <v>81</v>
      </c>
      <c r="B41" s="1" t="s">
        <v>160</v>
      </c>
      <c r="C41" s="1" t="s">
        <v>159</v>
      </c>
      <c r="D41" s="4">
        <v>519</v>
      </c>
      <c r="E41" s="9">
        <v>527</v>
      </c>
      <c r="F41" s="4">
        <v>520</v>
      </c>
      <c r="G41" s="12">
        <v>538</v>
      </c>
      <c r="H41" s="52">
        <v>0</v>
      </c>
      <c r="I41" s="57">
        <v>0</v>
      </c>
      <c r="J41" s="53">
        <v>0</v>
      </c>
      <c r="K41" s="3">
        <f t="shared" si="0"/>
        <v>2104</v>
      </c>
      <c r="L41" s="4">
        <v>2104</v>
      </c>
    </row>
    <row r="42" spans="1:12">
      <c r="A42" s="3" t="s">
        <v>82</v>
      </c>
      <c r="B42" s="1" t="s">
        <v>161</v>
      </c>
      <c r="C42" s="1" t="s">
        <v>86</v>
      </c>
      <c r="D42" s="4">
        <v>508</v>
      </c>
      <c r="E42" s="9">
        <v>501</v>
      </c>
      <c r="F42" s="52">
        <v>0</v>
      </c>
      <c r="G42" s="12">
        <v>515</v>
      </c>
      <c r="H42" s="53">
        <v>0</v>
      </c>
      <c r="I42" s="9">
        <v>500</v>
      </c>
      <c r="J42" s="53">
        <v>0</v>
      </c>
      <c r="K42" s="3">
        <f t="shared" si="0"/>
        <v>2024</v>
      </c>
      <c r="L42" s="4">
        <v>2024</v>
      </c>
    </row>
    <row r="43" spans="1:12">
      <c r="A43" s="3" t="s">
        <v>83</v>
      </c>
      <c r="B43" s="1" t="s">
        <v>148</v>
      </c>
      <c r="C43" s="1" t="s">
        <v>45</v>
      </c>
      <c r="D43" s="14">
        <v>0</v>
      </c>
      <c r="E43" s="9">
        <v>513</v>
      </c>
      <c r="F43" s="53">
        <v>0</v>
      </c>
      <c r="G43" s="12">
        <v>482</v>
      </c>
      <c r="H43" s="4">
        <v>506</v>
      </c>
      <c r="I43" s="9">
        <v>516</v>
      </c>
      <c r="J43" s="53">
        <v>0</v>
      </c>
      <c r="K43" s="3">
        <f t="shared" si="0"/>
        <v>2017</v>
      </c>
      <c r="L43" s="4">
        <v>2017</v>
      </c>
    </row>
    <row r="44" spans="1:12">
      <c r="A44" s="3" t="s">
        <v>84</v>
      </c>
      <c r="B44" s="1" t="s">
        <v>162</v>
      </c>
      <c r="C44" s="1" t="s">
        <v>159</v>
      </c>
      <c r="D44" s="4">
        <v>502</v>
      </c>
      <c r="E44" s="9">
        <v>449</v>
      </c>
      <c r="F44" s="4">
        <v>471</v>
      </c>
      <c r="G44" s="12">
        <v>492</v>
      </c>
      <c r="H44" s="52">
        <v>0</v>
      </c>
      <c r="I44" s="57">
        <v>0</v>
      </c>
      <c r="J44" s="53">
        <v>0</v>
      </c>
      <c r="K44" s="3">
        <f t="shared" si="0"/>
        <v>1914</v>
      </c>
      <c r="L44" s="4">
        <v>1914</v>
      </c>
    </row>
    <row r="45" spans="1:12">
      <c r="A45" s="3" t="s">
        <v>85</v>
      </c>
      <c r="B45" s="1" t="s">
        <v>163</v>
      </c>
      <c r="C45" s="1" t="s">
        <v>49</v>
      </c>
      <c r="D45" s="4">
        <v>456</v>
      </c>
      <c r="E45" s="9">
        <v>467</v>
      </c>
      <c r="F45" s="4">
        <v>461</v>
      </c>
      <c r="G45" s="12">
        <v>493</v>
      </c>
      <c r="H45" s="52">
        <v>0</v>
      </c>
      <c r="I45" s="57">
        <v>0</v>
      </c>
      <c r="J45" s="53">
        <v>0</v>
      </c>
      <c r="K45" s="3">
        <f t="shared" si="0"/>
        <v>1877</v>
      </c>
      <c r="L45" s="4">
        <v>1877</v>
      </c>
    </row>
    <row r="46" spans="1:12">
      <c r="A46" s="3" t="s">
        <v>112</v>
      </c>
      <c r="B46" s="1" t="s">
        <v>99</v>
      </c>
      <c r="C46" s="1" t="s">
        <v>40</v>
      </c>
      <c r="D46" s="52">
        <v>0</v>
      </c>
      <c r="E46" s="57">
        <v>0</v>
      </c>
      <c r="F46" s="4">
        <v>514</v>
      </c>
      <c r="G46" s="55">
        <v>0</v>
      </c>
      <c r="H46" s="4">
        <v>524</v>
      </c>
      <c r="I46" s="9">
        <v>546</v>
      </c>
      <c r="J46" s="53">
        <v>0</v>
      </c>
      <c r="K46" s="3">
        <f t="shared" si="0"/>
        <v>1584</v>
      </c>
      <c r="L46" s="4">
        <v>1584</v>
      </c>
    </row>
    <row r="47" spans="1:12">
      <c r="A47" s="3" t="s">
        <v>113</v>
      </c>
      <c r="B47" s="1" t="s">
        <v>164</v>
      </c>
      <c r="C47" s="1" t="s">
        <v>40</v>
      </c>
      <c r="D47" s="52">
        <v>0</v>
      </c>
      <c r="E47" s="9">
        <v>512</v>
      </c>
      <c r="F47" s="4">
        <v>534</v>
      </c>
      <c r="G47" s="55">
        <v>0</v>
      </c>
      <c r="H47" s="4">
        <v>506</v>
      </c>
      <c r="I47" s="57">
        <v>0</v>
      </c>
      <c r="J47" s="53">
        <v>0</v>
      </c>
      <c r="K47" s="3">
        <f t="shared" si="0"/>
        <v>1552</v>
      </c>
      <c r="L47" s="4">
        <v>1552</v>
      </c>
    </row>
    <row r="48" spans="1:12">
      <c r="A48" s="3" t="s">
        <v>114</v>
      </c>
      <c r="B48" s="1" t="s">
        <v>165</v>
      </c>
      <c r="C48" s="1" t="s">
        <v>86</v>
      </c>
      <c r="D48" s="4">
        <v>499</v>
      </c>
      <c r="E48" s="9">
        <v>494</v>
      </c>
      <c r="F48" s="52">
        <v>0</v>
      </c>
      <c r="G48" s="55">
        <v>0</v>
      </c>
      <c r="H48" s="53">
        <v>0</v>
      </c>
      <c r="I48" s="9">
        <v>500</v>
      </c>
      <c r="J48" s="53">
        <v>0</v>
      </c>
      <c r="K48" s="3">
        <f t="shared" si="0"/>
        <v>1493</v>
      </c>
      <c r="L48" s="4">
        <v>1493</v>
      </c>
    </row>
    <row r="49" spans="1:12">
      <c r="A49" s="3" t="s">
        <v>115</v>
      </c>
      <c r="B49" s="1" t="s">
        <v>104</v>
      </c>
      <c r="C49" s="1" t="s">
        <v>40</v>
      </c>
      <c r="D49" s="52">
        <v>0</v>
      </c>
      <c r="E49" s="57">
        <v>0</v>
      </c>
      <c r="F49" s="53">
        <v>0</v>
      </c>
      <c r="G49" s="55">
        <v>0</v>
      </c>
      <c r="H49" s="4">
        <v>518</v>
      </c>
      <c r="I49" s="9">
        <v>523</v>
      </c>
      <c r="J49" s="53">
        <v>0</v>
      </c>
      <c r="K49" s="3">
        <f t="shared" si="0"/>
        <v>1041</v>
      </c>
      <c r="L49" s="4">
        <v>1041</v>
      </c>
    </row>
    <row r="50" spans="1:12">
      <c r="A50" s="3" t="s">
        <v>116</v>
      </c>
      <c r="B50" s="1" t="s">
        <v>149</v>
      </c>
      <c r="C50" s="1" t="s">
        <v>40</v>
      </c>
      <c r="D50" s="52">
        <v>0</v>
      </c>
      <c r="E50" s="9">
        <v>444</v>
      </c>
      <c r="F50" s="53">
        <v>0</v>
      </c>
      <c r="G50" s="12">
        <v>489</v>
      </c>
      <c r="H50" s="53">
        <v>0</v>
      </c>
      <c r="I50" s="57">
        <v>0</v>
      </c>
      <c r="J50" s="53">
        <v>0</v>
      </c>
      <c r="K50" s="3">
        <f t="shared" si="0"/>
        <v>933</v>
      </c>
      <c r="L50" s="4">
        <v>933</v>
      </c>
    </row>
    <row r="51" spans="1:12">
      <c r="A51" s="3" t="s">
        <v>117</v>
      </c>
      <c r="B51" s="1" t="s">
        <v>166</v>
      </c>
      <c r="C51" s="1" t="s">
        <v>40</v>
      </c>
      <c r="D51" s="52">
        <v>0</v>
      </c>
      <c r="E51" s="9">
        <v>458</v>
      </c>
      <c r="F51" s="4">
        <v>452</v>
      </c>
      <c r="G51" s="55">
        <v>0</v>
      </c>
      <c r="H51" s="53">
        <v>0</v>
      </c>
      <c r="I51" s="57">
        <v>0</v>
      </c>
      <c r="J51" s="53">
        <v>0</v>
      </c>
      <c r="K51" s="3">
        <f t="shared" si="0"/>
        <v>910</v>
      </c>
      <c r="L51" s="4">
        <v>910</v>
      </c>
    </row>
    <row r="52" spans="1:12">
      <c r="A52" s="3" t="s">
        <v>140</v>
      </c>
      <c r="B52" s="1" t="s">
        <v>167</v>
      </c>
      <c r="C52" s="1" t="s">
        <v>45</v>
      </c>
      <c r="D52" s="52">
        <v>0</v>
      </c>
      <c r="E52" s="57">
        <v>0</v>
      </c>
      <c r="F52" s="53">
        <v>0</v>
      </c>
      <c r="G52" s="55">
        <v>0</v>
      </c>
      <c r="H52" s="53">
        <v>0</v>
      </c>
      <c r="I52" s="9">
        <v>526</v>
      </c>
      <c r="J52" s="53">
        <v>0</v>
      </c>
      <c r="K52" s="3">
        <f t="shared" si="0"/>
        <v>526</v>
      </c>
      <c r="L52" s="4">
        <v>526</v>
      </c>
    </row>
    <row r="53" spans="1:12">
      <c r="A53" s="3" t="s">
        <v>141</v>
      </c>
      <c r="B53" s="1" t="s">
        <v>132</v>
      </c>
      <c r="C53" s="1" t="s">
        <v>120</v>
      </c>
      <c r="D53" s="52">
        <v>0</v>
      </c>
      <c r="E53" s="57">
        <v>0</v>
      </c>
      <c r="F53" s="53">
        <v>0</v>
      </c>
      <c r="G53" s="55">
        <v>0</v>
      </c>
      <c r="H53" s="53">
        <v>0</v>
      </c>
      <c r="I53" s="9">
        <v>506</v>
      </c>
      <c r="J53" s="53">
        <v>0</v>
      </c>
      <c r="K53" s="3">
        <f t="shared" si="0"/>
        <v>506</v>
      </c>
      <c r="L53" s="4">
        <v>506</v>
      </c>
    </row>
    <row r="54" spans="1:12">
      <c r="A54" s="3" t="s">
        <v>142</v>
      </c>
      <c r="B54" s="1" t="s">
        <v>128</v>
      </c>
      <c r="C54" s="1" t="s">
        <v>91</v>
      </c>
      <c r="D54" s="52">
        <v>0</v>
      </c>
      <c r="E54" s="9">
        <v>482</v>
      </c>
      <c r="F54" s="53">
        <v>0</v>
      </c>
      <c r="G54" s="55">
        <v>0</v>
      </c>
      <c r="H54" s="53">
        <v>0</v>
      </c>
      <c r="I54" s="57">
        <v>0</v>
      </c>
      <c r="J54" s="53">
        <v>0</v>
      </c>
      <c r="K54" s="3">
        <f t="shared" si="0"/>
        <v>482</v>
      </c>
      <c r="L54" s="4">
        <v>482</v>
      </c>
    </row>
    <row r="55" spans="1:12">
      <c r="A55" s="3" t="s">
        <v>154</v>
      </c>
      <c r="B55" s="1" t="s">
        <v>168</v>
      </c>
      <c r="C55" s="1" t="s">
        <v>86</v>
      </c>
      <c r="D55" s="4">
        <v>442</v>
      </c>
      <c r="E55" s="56">
        <v>0</v>
      </c>
      <c r="F55" s="53">
        <v>0</v>
      </c>
      <c r="G55" s="55">
        <v>0</v>
      </c>
      <c r="H55" s="53">
        <v>0</v>
      </c>
      <c r="I55" s="57">
        <v>0</v>
      </c>
      <c r="J55" s="53">
        <v>0</v>
      </c>
      <c r="K55" s="3">
        <v>442</v>
      </c>
      <c r="L55" s="4">
        <v>442</v>
      </c>
    </row>
    <row r="56" spans="1:12">
      <c r="A56" s="3" t="s">
        <v>155</v>
      </c>
      <c r="B56" s="1" t="s">
        <v>169</v>
      </c>
      <c r="C56" s="1" t="s">
        <v>120</v>
      </c>
      <c r="D56" s="52">
        <v>0</v>
      </c>
      <c r="E56" s="57">
        <v>0</v>
      </c>
      <c r="F56" s="4">
        <v>425</v>
      </c>
      <c r="G56" s="55">
        <v>0</v>
      </c>
      <c r="H56" s="53">
        <v>0</v>
      </c>
      <c r="I56" s="57">
        <v>0</v>
      </c>
      <c r="J56" s="53">
        <v>0</v>
      </c>
      <c r="K56" s="3">
        <v>425</v>
      </c>
      <c r="L56" s="4">
        <v>425</v>
      </c>
    </row>
    <row r="57" spans="1:12">
      <c r="A57" s="3" t="s">
        <v>156</v>
      </c>
      <c r="B57" s="1" t="s">
        <v>170</v>
      </c>
      <c r="C57" s="1" t="s">
        <v>63</v>
      </c>
      <c r="D57" s="52">
        <v>0</v>
      </c>
      <c r="E57" s="57">
        <v>0</v>
      </c>
      <c r="F57" s="4">
        <v>254</v>
      </c>
      <c r="G57" s="55">
        <v>0</v>
      </c>
      <c r="H57" s="53">
        <v>0</v>
      </c>
      <c r="I57" s="57">
        <v>0</v>
      </c>
      <c r="J57" s="53">
        <v>0</v>
      </c>
      <c r="K57" s="3">
        <f t="shared" si="0"/>
        <v>254</v>
      </c>
      <c r="L57" s="4">
        <v>254</v>
      </c>
    </row>
  </sheetData>
  <mergeCells count="1">
    <mergeCell ref="B2:L4"/>
  </mergeCells>
  <phoneticPr fontId="9" type="noConversion"/>
  <pageMargins left="1.57" right="0.78740157499999996" top="0.984251969" bottom="0.984251969" header="0.4921259845" footer="0.49212598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R16"/>
  <sheetViews>
    <sheetView topLeftCell="A7" workbookViewId="0">
      <selection activeCell="A18" sqref="A18"/>
    </sheetView>
  </sheetViews>
  <sheetFormatPr baseColWidth="10" defaultRowHeight="12.75"/>
  <cols>
    <col min="1" max="1" width="5.7109375" style="5" customWidth="1"/>
    <col min="2" max="2" width="20.7109375" customWidth="1"/>
    <col min="3" max="3" width="6.7109375" style="8" customWidth="1"/>
    <col min="4" max="4" width="4.7109375" style="8" customWidth="1"/>
    <col min="5" max="5" width="6.7109375" style="10" customWidth="1"/>
    <col min="6" max="6" width="4.7109375" style="10" customWidth="1"/>
    <col min="7" max="7" width="6.7109375" style="8" customWidth="1"/>
    <col min="8" max="8" width="4.7109375" style="8" customWidth="1"/>
    <col min="9" max="9" width="6.7109375" style="13" customWidth="1"/>
    <col min="10" max="10" width="4.7109375" style="13" customWidth="1"/>
    <col min="11" max="11" width="6.7109375" style="8" customWidth="1"/>
    <col min="12" max="12" width="4.7109375" style="8" customWidth="1"/>
    <col min="13" max="13" width="6.7109375" style="10" customWidth="1"/>
    <col min="14" max="14" width="4.7109375" style="10" customWidth="1"/>
    <col min="15" max="15" width="6.7109375" style="13" customWidth="1"/>
    <col min="16" max="16" width="4.7109375" style="13" customWidth="1"/>
    <col min="17" max="17" width="7.7109375" style="10" customWidth="1"/>
    <col min="18" max="18" width="6.7109375" style="8" customWidth="1"/>
  </cols>
  <sheetData>
    <row r="2" spans="1:18" ht="20.25" customHeight="1">
      <c r="B2" s="102" t="s">
        <v>171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8" ht="20.25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8" ht="20.25" customHeight="1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6" spans="1:18">
      <c r="C6" s="2" t="s">
        <v>1</v>
      </c>
      <c r="D6" s="2" t="s">
        <v>73</v>
      </c>
      <c r="E6" s="6" t="s">
        <v>35</v>
      </c>
      <c r="F6" s="6" t="s">
        <v>73</v>
      </c>
      <c r="G6" s="2" t="s">
        <v>2</v>
      </c>
      <c r="H6" s="2" t="s">
        <v>73</v>
      </c>
      <c r="I6" s="7" t="s">
        <v>36</v>
      </c>
      <c r="J6" s="7" t="s">
        <v>73</v>
      </c>
      <c r="K6" s="2" t="s">
        <v>3</v>
      </c>
      <c r="L6" s="2" t="s">
        <v>73</v>
      </c>
      <c r="M6" s="6" t="s">
        <v>38</v>
      </c>
      <c r="N6" s="6" t="s">
        <v>73</v>
      </c>
      <c r="O6" s="7" t="s">
        <v>4</v>
      </c>
      <c r="P6" s="7" t="s">
        <v>73</v>
      </c>
      <c r="Q6" s="9" t="s">
        <v>74</v>
      </c>
      <c r="R6" s="2" t="s">
        <v>73</v>
      </c>
    </row>
    <row r="9" spans="1:18">
      <c r="A9" s="3" t="s">
        <v>8</v>
      </c>
      <c r="B9" s="25" t="s">
        <v>40</v>
      </c>
      <c r="C9" s="4">
        <v>1678</v>
      </c>
      <c r="D9" s="4">
        <v>9</v>
      </c>
      <c r="E9" s="9">
        <v>1658</v>
      </c>
      <c r="F9" s="9">
        <v>8</v>
      </c>
      <c r="G9" s="4">
        <v>1689</v>
      </c>
      <c r="H9" s="4">
        <v>10</v>
      </c>
      <c r="I9" s="12">
        <v>1667</v>
      </c>
      <c r="J9" s="12">
        <v>9</v>
      </c>
      <c r="K9" s="4">
        <v>1679</v>
      </c>
      <c r="L9" s="4">
        <v>9</v>
      </c>
      <c r="M9" s="9">
        <v>1681</v>
      </c>
      <c r="N9" s="9">
        <v>10</v>
      </c>
      <c r="O9" s="12">
        <v>1690</v>
      </c>
      <c r="P9" s="12">
        <v>9</v>
      </c>
      <c r="Q9" s="9">
        <v>11742</v>
      </c>
      <c r="R9" s="4">
        <v>64</v>
      </c>
    </row>
    <row r="10" spans="1:18">
      <c r="A10" s="3" t="s">
        <v>9</v>
      </c>
      <c r="B10" s="25" t="s">
        <v>45</v>
      </c>
      <c r="C10" s="4">
        <v>1655</v>
      </c>
      <c r="D10" s="4">
        <v>8</v>
      </c>
      <c r="E10" s="9">
        <v>1676</v>
      </c>
      <c r="F10" s="9">
        <v>10</v>
      </c>
      <c r="G10" s="4">
        <v>1678</v>
      </c>
      <c r="H10" s="4">
        <v>9</v>
      </c>
      <c r="I10" s="12">
        <v>1681</v>
      </c>
      <c r="J10" s="12">
        <v>10</v>
      </c>
      <c r="K10" s="4">
        <v>1692</v>
      </c>
      <c r="L10" s="4">
        <v>10</v>
      </c>
      <c r="M10" s="9">
        <v>1118</v>
      </c>
      <c r="N10" s="9">
        <v>4</v>
      </c>
      <c r="O10" s="12">
        <v>1691</v>
      </c>
      <c r="P10" s="12">
        <v>10</v>
      </c>
      <c r="Q10" s="9">
        <v>11191</v>
      </c>
      <c r="R10" s="4">
        <v>61</v>
      </c>
    </row>
    <row r="11" spans="1:18">
      <c r="A11" s="3" t="s">
        <v>10</v>
      </c>
      <c r="B11" s="25" t="s">
        <v>120</v>
      </c>
      <c r="C11" s="4">
        <v>1644</v>
      </c>
      <c r="D11" s="4">
        <v>7</v>
      </c>
      <c r="E11" s="9">
        <v>1623</v>
      </c>
      <c r="F11" s="9">
        <v>7</v>
      </c>
      <c r="G11" s="4">
        <v>1664</v>
      </c>
      <c r="H11" s="4">
        <v>8</v>
      </c>
      <c r="I11" s="12">
        <v>1659</v>
      </c>
      <c r="J11" s="12">
        <v>8</v>
      </c>
      <c r="K11" s="4">
        <v>1656</v>
      </c>
      <c r="L11" s="4">
        <v>8</v>
      </c>
      <c r="M11" s="9">
        <v>1664</v>
      </c>
      <c r="N11" s="9">
        <v>9</v>
      </c>
      <c r="O11" s="12">
        <v>1659</v>
      </c>
      <c r="P11" s="12">
        <v>8</v>
      </c>
      <c r="Q11" s="9">
        <v>11569</v>
      </c>
      <c r="R11" s="4">
        <v>55</v>
      </c>
    </row>
    <row r="12" spans="1:18">
      <c r="A12" s="3" t="s">
        <v>11</v>
      </c>
      <c r="B12" s="25" t="s">
        <v>109</v>
      </c>
      <c r="C12" s="4">
        <v>1682</v>
      </c>
      <c r="D12" s="4">
        <v>10</v>
      </c>
      <c r="E12" s="9">
        <v>1658</v>
      </c>
      <c r="F12" s="9">
        <v>9</v>
      </c>
      <c r="G12" s="4">
        <v>1098</v>
      </c>
      <c r="H12" s="4">
        <v>3</v>
      </c>
      <c r="I12" s="12">
        <v>1632</v>
      </c>
      <c r="J12" s="12">
        <v>6</v>
      </c>
      <c r="K12" s="4">
        <v>1641</v>
      </c>
      <c r="L12" s="4">
        <v>7</v>
      </c>
      <c r="M12" s="9">
        <v>1619</v>
      </c>
      <c r="N12" s="9">
        <v>7</v>
      </c>
      <c r="O12" s="12">
        <v>1655</v>
      </c>
      <c r="P12" s="12">
        <v>7</v>
      </c>
      <c r="Q12" s="9">
        <v>10985</v>
      </c>
      <c r="R12" s="4">
        <v>49</v>
      </c>
    </row>
    <row r="13" spans="1:18">
      <c r="A13" s="3" t="s">
        <v>12</v>
      </c>
      <c r="B13" s="25" t="s">
        <v>49</v>
      </c>
      <c r="C13" s="4">
        <v>1640</v>
      </c>
      <c r="D13" s="4">
        <v>6</v>
      </c>
      <c r="E13" s="9">
        <v>1615</v>
      </c>
      <c r="F13" s="9">
        <v>6</v>
      </c>
      <c r="G13" s="4">
        <v>1619</v>
      </c>
      <c r="H13" s="4">
        <v>7</v>
      </c>
      <c r="I13" s="12">
        <v>1640</v>
      </c>
      <c r="J13" s="12">
        <v>7</v>
      </c>
      <c r="K13" s="4">
        <v>1623</v>
      </c>
      <c r="L13" s="4">
        <v>6</v>
      </c>
      <c r="M13" s="9">
        <v>1637</v>
      </c>
      <c r="N13" s="9">
        <v>8</v>
      </c>
      <c r="O13" s="12">
        <v>1620</v>
      </c>
      <c r="P13" s="12">
        <v>6</v>
      </c>
      <c r="Q13" s="9">
        <v>11394</v>
      </c>
      <c r="R13" s="4">
        <v>46</v>
      </c>
    </row>
    <row r="14" spans="1:18">
      <c r="A14" s="3" t="s">
        <v>13</v>
      </c>
      <c r="B14" s="25" t="s">
        <v>91</v>
      </c>
      <c r="C14" s="4">
        <v>541</v>
      </c>
      <c r="D14" s="4">
        <v>4</v>
      </c>
      <c r="E14" s="9">
        <v>1580</v>
      </c>
      <c r="F14" s="9">
        <v>5</v>
      </c>
      <c r="G14" s="4">
        <v>1591</v>
      </c>
      <c r="H14" s="4">
        <v>6</v>
      </c>
      <c r="I14" s="12">
        <v>1581</v>
      </c>
      <c r="J14" s="12">
        <v>5</v>
      </c>
      <c r="K14" s="4">
        <v>1594</v>
      </c>
      <c r="L14" s="4">
        <v>5</v>
      </c>
      <c r="M14" s="9">
        <v>1616</v>
      </c>
      <c r="N14" s="9">
        <v>6</v>
      </c>
      <c r="O14" s="12">
        <v>1578</v>
      </c>
      <c r="P14" s="12">
        <v>5</v>
      </c>
      <c r="Q14" s="9">
        <v>10081</v>
      </c>
      <c r="R14" s="4">
        <v>36</v>
      </c>
    </row>
    <row r="15" spans="1:18">
      <c r="A15" s="3" t="s">
        <v>14</v>
      </c>
      <c r="B15" s="25" t="s">
        <v>63</v>
      </c>
      <c r="C15" s="53">
        <v>0</v>
      </c>
      <c r="D15" s="53">
        <v>0</v>
      </c>
      <c r="E15" s="9">
        <v>1485</v>
      </c>
      <c r="F15" s="9">
        <v>3</v>
      </c>
      <c r="G15" s="4">
        <v>1146</v>
      </c>
      <c r="H15" s="4">
        <v>4</v>
      </c>
      <c r="I15" s="12">
        <v>1424</v>
      </c>
      <c r="J15" s="12">
        <v>3</v>
      </c>
      <c r="K15" s="4">
        <v>1492</v>
      </c>
      <c r="L15" s="4">
        <v>4</v>
      </c>
      <c r="M15" s="9">
        <v>1471</v>
      </c>
      <c r="N15" s="9">
        <v>5</v>
      </c>
      <c r="O15" s="12">
        <v>1496</v>
      </c>
      <c r="P15" s="12">
        <v>4</v>
      </c>
      <c r="Q15" s="9">
        <v>8514</v>
      </c>
      <c r="R15" s="4">
        <v>23</v>
      </c>
    </row>
    <row r="16" spans="1:18">
      <c r="A16" s="3" t="s">
        <v>15</v>
      </c>
      <c r="B16" s="25" t="s">
        <v>159</v>
      </c>
      <c r="C16" s="4">
        <v>1547</v>
      </c>
      <c r="D16" s="4">
        <v>5</v>
      </c>
      <c r="E16" s="9">
        <v>1507</v>
      </c>
      <c r="F16" s="9">
        <v>4</v>
      </c>
      <c r="G16" s="4">
        <v>1521</v>
      </c>
      <c r="H16" s="4">
        <v>5</v>
      </c>
      <c r="I16" s="12">
        <v>1560</v>
      </c>
      <c r="J16" s="12">
        <v>4</v>
      </c>
      <c r="K16" s="53">
        <v>0</v>
      </c>
      <c r="L16" s="53">
        <v>0</v>
      </c>
      <c r="M16" s="57">
        <v>0</v>
      </c>
      <c r="N16" s="57">
        <v>0</v>
      </c>
      <c r="O16" s="55">
        <v>0</v>
      </c>
      <c r="P16" s="55">
        <v>0</v>
      </c>
      <c r="Q16" s="9">
        <v>6135</v>
      </c>
      <c r="R16" s="4">
        <v>18</v>
      </c>
    </row>
  </sheetData>
  <mergeCells count="1">
    <mergeCell ref="B2:Q4"/>
  </mergeCells>
  <phoneticPr fontId="9" type="noConversion"/>
  <pageMargins left="1.1599999999999999" right="0.78740157499999996" top="0.984251969" bottom="0.984251969" header="0.4921259845" footer="0.492125984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L50"/>
  <sheetViews>
    <sheetView workbookViewId="0">
      <selection activeCell="B27" sqref="B27"/>
    </sheetView>
  </sheetViews>
  <sheetFormatPr baseColWidth="10" defaultRowHeight="12.75"/>
  <cols>
    <col min="1" max="1" width="5.7109375" style="5" customWidth="1"/>
    <col min="2" max="3" width="18.7109375" customWidth="1"/>
    <col min="4" max="4" width="6.7109375" style="8" customWidth="1"/>
    <col min="5" max="5" width="6.7109375" style="10" customWidth="1"/>
    <col min="6" max="6" width="6.7109375" style="8" customWidth="1"/>
    <col min="7" max="7" width="6.7109375" style="13" customWidth="1"/>
    <col min="8" max="8" width="6.7109375" style="8" customWidth="1"/>
    <col min="9" max="9" width="6.7109375" style="10" customWidth="1"/>
    <col min="10" max="10" width="10.7109375" style="5" customWidth="1"/>
    <col min="11" max="11" width="10.7109375" style="8" customWidth="1"/>
  </cols>
  <sheetData>
    <row r="2" spans="1:12">
      <c r="B2" s="102" t="s">
        <v>172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6" spans="1:12">
      <c r="D6" s="2" t="s">
        <v>1</v>
      </c>
      <c r="E6" s="6" t="s">
        <v>35</v>
      </c>
      <c r="F6" s="2" t="s">
        <v>2</v>
      </c>
      <c r="G6" s="7" t="s">
        <v>36</v>
      </c>
      <c r="H6" s="2" t="s">
        <v>3</v>
      </c>
      <c r="I6" s="6" t="s">
        <v>38</v>
      </c>
      <c r="J6" s="27" t="s">
        <v>173</v>
      </c>
      <c r="K6" s="2" t="s">
        <v>7</v>
      </c>
    </row>
    <row r="8" spans="1:12">
      <c r="A8" s="3" t="s">
        <v>8</v>
      </c>
      <c r="B8" s="1" t="s">
        <v>47</v>
      </c>
      <c r="C8" s="1" t="s">
        <v>174</v>
      </c>
      <c r="D8" s="4">
        <v>573</v>
      </c>
      <c r="E8" s="9">
        <v>581</v>
      </c>
      <c r="F8" s="52">
        <v>0</v>
      </c>
      <c r="G8" s="12">
        <v>575</v>
      </c>
      <c r="H8" s="4">
        <v>577</v>
      </c>
      <c r="I8" s="9">
        <v>571</v>
      </c>
      <c r="J8" s="3">
        <f>SUM(D8+E8+F8+G8+H8+I8)</f>
        <v>2877</v>
      </c>
      <c r="K8" s="4">
        <v>2877</v>
      </c>
    </row>
    <row r="9" spans="1:12">
      <c r="A9" s="3" t="s">
        <v>9</v>
      </c>
      <c r="B9" s="1" t="s">
        <v>41</v>
      </c>
      <c r="C9" s="1" t="s">
        <v>40</v>
      </c>
      <c r="D9" s="4">
        <v>578</v>
      </c>
      <c r="E9" s="9">
        <v>574</v>
      </c>
      <c r="F9" s="4">
        <v>571</v>
      </c>
      <c r="G9" s="16">
        <v>559</v>
      </c>
      <c r="H9" s="4">
        <v>569</v>
      </c>
      <c r="I9" s="9">
        <v>574</v>
      </c>
      <c r="J9" s="3">
        <f t="shared" ref="J9:J50" si="0">SUM(D9+E9+F9+G9+H9+I9)</f>
        <v>3425</v>
      </c>
      <c r="K9" s="4">
        <v>2866</v>
      </c>
    </row>
    <row r="10" spans="1:12">
      <c r="A10" s="3" t="s">
        <v>10</v>
      </c>
      <c r="B10" s="1" t="s">
        <v>118</v>
      </c>
      <c r="C10" s="1" t="s">
        <v>175</v>
      </c>
      <c r="D10" s="4">
        <v>573</v>
      </c>
      <c r="E10" s="9">
        <v>564</v>
      </c>
      <c r="F10" s="14">
        <v>560</v>
      </c>
      <c r="G10" s="12">
        <v>561</v>
      </c>
      <c r="H10" s="4">
        <v>573</v>
      </c>
      <c r="I10" s="9">
        <v>562</v>
      </c>
      <c r="J10" s="3">
        <f t="shared" si="0"/>
        <v>3393</v>
      </c>
      <c r="K10" s="4">
        <v>2833</v>
      </c>
    </row>
    <row r="11" spans="1:12">
      <c r="A11" s="3" t="s">
        <v>11</v>
      </c>
      <c r="B11" s="1" t="s">
        <v>98</v>
      </c>
      <c r="C11" s="1" t="s">
        <v>174</v>
      </c>
      <c r="D11" s="4">
        <v>570</v>
      </c>
      <c r="E11" s="9">
        <v>566</v>
      </c>
      <c r="F11" s="14">
        <v>554</v>
      </c>
      <c r="G11" s="12">
        <v>564</v>
      </c>
      <c r="H11" s="4">
        <v>560</v>
      </c>
      <c r="I11" s="9">
        <v>563</v>
      </c>
      <c r="J11" s="3">
        <f t="shared" si="0"/>
        <v>3377</v>
      </c>
      <c r="K11" s="4">
        <v>2823</v>
      </c>
    </row>
    <row r="12" spans="1:12">
      <c r="A12" s="3" t="s">
        <v>12</v>
      </c>
      <c r="B12" s="1" t="s">
        <v>102</v>
      </c>
      <c r="C12" s="1" t="s">
        <v>174</v>
      </c>
      <c r="D12" s="4">
        <v>559</v>
      </c>
      <c r="E12" s="9">
        <v>566</v>
      </c>
      <c r="F12" s="4">
        <v>560</v>
      </c>
      <c r="G12" s="16">
        <v>547</v>
      </c>
      <c r="H12" s="4">
        <v>560</v>
      </c>
      <c r="I12" s="9">
        <v>561</v>
      </c>
      <c r="J12" s="3">
        <f t="shared" si="0"/>
        <v>3353</v>
      </c>
      <c r="K12" s="4">
        <v>2806</v>
      </c>
    </row>
    <row r="13" spans="1:12">
      <c r="A13" s="3" t="s">
        <v>13</v>
      </c>
      <c r="B13" s="1" t="s">
        <v>126</v>
      </c>
      <c r="C13" s="1" t="s">
        <v>176</v>
      </c>
      <c r="D13" s="4">
        <v>563</v>
      </c>
      <c r="E13" s="9">
        <v>560</v>
      </c>
      <c r="F13" s="4">
        <v>556</v>
      </c>
      <c r="G13" s="16">
        <v>554</v>
      </c>
      <c r="H13" s="4">
        <v>561</v>
      </c>
      <c r="I13" s="9">
        <v>561</v>
      </c>
      <c r="J13" s="3">
        <f t="shared" si="0"/>
        <v>3355</v>
      </c>
      <c r="K13" s="4">
        <v>2801</v>
      </c>
    </row>
    <row r="14" spans="1:12">
      <c r="A14" s="3" t="s">
        <v>14</v>
      </c>
      <c r="B14" s="1" t="s">
        <v>44</v>
      </c>
      <c r="C14" s="1" t="s">
        <v>45</v>
      </c>
      <c r="D14" s="4">
        <v>553</v>
      </c>
      <c r="E14" s="9">
        <v>564</v>
      </c>
      <c r="F14" s="4">
        <v>562</v>
      </c>
      <c r="G14" s="12">
        <v>565</v>
      </c>
      <c r="H14" s="4">
        <v>553</v>
      </c>
      <c r="I14" s="15">
        <v>552</v>
      </c>
      <c r="J14" s="3">
        <f t="shared" si="0"/>
        <v>3349</v>
      </c>
      <c r="K14" s="4">
        <v>2797</v>
      </c>
    </row>
    <row r="15" spans="1:12">
      <c r="A15" s="3" t="s">
        <v>15</v>
      </c>
      <c r="B15" s="1" t="s">
        <v>125</v>
      </c>
      <c r="C15" s="1" t="s">
        <v>120</v>
      </c>
      <c r="D15" s="4">
        <v>550</v>
      </c>
      <c r="E15" s="9">
        <v>544</v>
      </c>
      <c r="F15" s="4">
        <v>565</v>
      </c>
      <c r="G15" s="12">
        <v>563</v>
      </c>
      <c r="H15" s="4">
        <v>565</v>
      </c>
      <c r="I15" s="15">
        <v>539</v>
      </c>
      <c r="J15" s="3">
        <f t="shared" si="0"/>
        <v>3326</v>
      </c>
      <c r="K15" s="4">
        <v>2787</v>
      </c>
    </row>
    <row r="16" spans="1:12">
      <c r="A16" s="3" t="s">
        <v>16</v>
      </c>
      <c r="B16" s="1" t="s">
        <v>96</v>
      </c>
      <c r="C16" s="1" t="s">
        <v>40</v>
      </c>
      <c r="D16" s="4">
        <v>554</v>
      </c>
      <c r="E16" s="9">
        <v>555</v>
      </c>
      <c r="F16" s="4">
        <v>558</v>
      </c>
      <c r="G16" s="16">
        <v>552</v>
      </c>
      <c r="H16" s="4">
        <v>561</v>
      </c>
      <c r="I16" s="9">
        <v>558</v>
      </c>
      <c r="J16" s="3">
        <f t="shared" si="0"/>
        <v>3338</v>
      </c>
      <c r="K16" s="4">
        <v>2786</v>
      </c>
    </row>
    <row r="17" spans="1:11">
      <c r="A17" s="3" t="s">
        <v>17</v>
      </c>
      <c r="B17" s="1" t="s">
        <v>52</v>
      </c>
      <c r="C17" s="1" t="s">
        <v>49</v>
      </c>
      <c r="D17" s="4">
        <v>553</v>
      </c>
      <c r="E17" s="9">
        <v>567</v>
      </c>
      <c r="F17" s="14">
        <v>550</v>
      </c>
      <c r="G17" s="12">
        <v>561</v>
      </c>
      <c r="H17" s="4">
        <v>550</v>
      </c>
      <c r="I17" s="9">
        <v>550</v>
      </c>
      <c r="J17" s="3">
        <f t="shared" si="0"/>
        <v>3331</v>
      </c>
      <c r="K17" s="4">
        <v>2781</v>
      </c>
    </row>
    <row r="18" spans="1:11">
      <c r="A18" s="3" t="s">
        <v>18</v>
      </c>
      <c r="B18" s="1" t="s">
        <v>48</v>
      </c>
      <c r="C18" s="1" t="s">
        <v>49</v>
      </c>
      <c r="D18" s="4">
        <v>561</v>
      </c>
      <c r="E18" s="9">
        <v>555</v>
      </c>
      <c r="F18" s="4">
        <v>554</v>
      </c>
      <c r="G18" s="12">
        <v>552</v>
      </c>
      <c r="H18" s="14">
        <v>540</v>
      </c>
      <c r="I18" s="9">
        <v>552</v>
      </c>
      <c r="J18" s="3">
        <f t="shared" si="0"/>
        <v>3314</v>
      </c>
      <c r="K18" s="4">
        <v>2774</v>
      </c>
    </row>
    <row r="19" spans="1:11">
      <c r="A19" s="3" t="s">
        <v>19</v>
      </c>
      <c r="B19" s="1" t="s">
        <v>39</v>
      </c>
      <c r="C19" s="1" t="s">
        <v>40</v>
      </c>
      <c r="D19" s="4">
        <v>548</v>
      </c>
      <c r="E19" s="15">
        <v>539</v>
      </c>
      <c r="F19" s="4">
        <v>562</v>
      </c>
      <c r="G19" s="12">
        <v>554</v>
      </c>
      <c r="H19" s="4">
        <v>551</v>
      </c>
      <c r="I19" s="9">
        <v>555</v>
      </c>
      <c r="J19" s="3">
        <f t="shared" si="0"/>
        <v>3309</v>
      </c>
      <c r="K19" s="4">
        <v>2770</v>
      </c>
    </row>
    <row r="20" spans="1:11">
      <c r="A20" s="3" t="s">
        <v>20</v>
      </c>
      <c r="B20" s="1" t="s">
        <v>119</v>
      </c>
      <c r="C20" s="1" t="s">
        <v>120</v>
      </c>
      <c r="D20" s="4">
        <v>547</v>
      </c>
      <c r="E20" s="9">
        <v>553</v>
      </c>
      <c r="F20" s="14">
        <v>546</v>
      </c>
      <c r="G20" s="12">
        <v>552</v>
      </c>
      <c r="H20" s="4">
        <v>553</v>
      </c>
      <c r="I20" s="9">
        <v>547</v>
      </c>
      <c r="J20" s="3">
        <f t="shared" si="0"/>
        <v>3298</v>
      </c>
      <c r="K20" s="4">
        <v>2752</v>
      </c>
    </row>
    <row r="21" spans="1:11">
      <c r="A21" s="3" t="s">
        <v>21</v>
      </c>
      <c r="B21" s="1" t="s">
        <v>90</v>
      </c>
      <c r="C21" s="1" t="s">
        <v>91</v>
      </c>
      <c r="D21" s="4">
        <v>543</v>
      </c>
      <c r="E21" s="9">
        <v>556</v>
      </c>
      <c r="F21" s="4">
        <v>549</v>
      </c>
      <c r="G21" s="12">
        <v>538</v>
      </c>
      <c r="H21" s="4">
        <v>551</v>
      </c>
      <c r="I21" s="56">
        <v>0</v>
      </c>
      <c r="J21" s="3">
        <f t="shared" si="0"/>
        <v>2737</v>
      </c>
      <c r="K21" s="4">
        <v>2737</v>
      </c>
    </row>
    <row r="22" spans="1:11">
      <c r="A22" s="3" t="s">
        <v>22</v>
      </c>
      <c r="B22" s="1" t="s">
        <v>143</v>
      </c>
      <c r="C22" s="1" t="s">
        <v>120</v>
      </c>
      <c r="D22" s="4">
        <v>540</v>
      </c>
      <c r="E22" s="9">
        <v>545</v>
      </c>
      <c r="F22" s="4">
        <v>543</v>
      </c>
      <c r="G22" s="54">
        <v>0</v>
      </c>
      <c r="H22" s="4">
        <v>547</v>
      </c>
      <c r="I22" s="9">
        <v>559</v>
      </c>
      <c r="J22" s="3">
        <f t="shared" si="0"/>
        <v>2734</v>
      </c>
      <c r="K22" s="4">
        <v>2734</v>
      </c>
    </row>
    <row r="23" spans="1:11">
      <c r="A23" s="3" t="s">
        <v>23</v>
      </c>
      <c r="B23" s="1" t="s">
        <v>89</v>
      </c>
      <c r="C23" s="1" t="s">
        <v>86</v>
      </c>
      <c r="D23" s="4">
        <v>542</v>
      </c>
      <c r="E23" s="9">
        <v>554</v>
      </c>
      <c r="F23" s="14">
        <v>535</v>
      </c>
      <c r="G23" s="12">
        <v>540</v>
      </c>
      <c r="H23" s="4">
        <v>546</v>
      </c>
      <c r="I23" s="9">
        <v>551</v>
      </c>
      <c r="J23" s="3">
        <f t="shared" si="0"/>
        <v>3268</v>
      </c>
      <c r="K23" s="4">
        <v>2733</v>
      </c>
    </row>
    <row r="24" spans="1:11">
      <c r="A24" s="3" t="s">
        <v>24</v>
      </c>
      <c r="B24" s="1" t="s">
        <v>133</v>
      </c>
      <c r="C24" s="1" t="s">
        <v>176</v>
      </c>
      <c r="D24" s="4">
        <v>552</v>
      </c>
      <c r="E24" s="9">
        <v>546</v>
      </c>
      <c r="F24" s="4">
        <v>545</v>
      </c>
      <c r="G24" s="12">
        <v>539</v>
      </c>
      <c r="H24" s="4">
        <v>547</v>
      </c>
      <c r="I24" s="56">
        <v>0</v>
      </c>
      <c r="J24" s="3">
        <f t="shared" si="0"/>
        <v>2729</v>
      </c>
      <c r="K24" s="4">
        <v>2729</v>
      </c>
    </row>
    <row r="25" spans="1:11">
      <c r="A25" s="3" t="s">
        <v>25</v>
      </c>
      <c r="B25" s="1" t="s">
        <v>87</v>
      </c>
      <c r="C25" s="1" t="s">
        <v>175</v>
      </c>
      <c r="D25" s="4">
        <v>545</v>
      </c>
      <c r="E25" s="15">
        <v>526</v>
      </c>
      <c r="F25" s="4">
        <v>543</v>
      </c>
      <c r="G25" s="12">
        <v>528</v>
      </c>
      <c r="H25" s="4">
        <v>541</v>
      </c>
      <c r="I25" s="9">
        <v>533</v>
      </c>
      <c r="J25" s="3">
        <f t="shared" si="0"/>
        <v>3216</v>
      </c>
      <c r="K25" s="4">
        <v>2690</v>
      </c>
    </row>
    <row r="26" spans="1:11">
      <c r="A26" s="3" t="s">
        <v>26</v>
      </c>
      <c r="B26" s="1" t="s">
        <v>61</v>
      </c>
      <c r="C26" s="1" t="s">
        <v>49</v>
      </c>
      <c r="D26" s="4">
        <v>542</v>
      </c>
      <c r="E26" s="9">
        <v>546</v>
      </c>
      <c r="F26" s="4">
        <v>537</v>
      </c>
      <c r="G26" s="12">
        <v>544</v>
      </c>
      <c r="H26" s="4">
        <v>508</v>
      </c>
      <c r="I26" s="56">
        <v>0</v>
      </c>
      <c r="J26" s="3">
        <f t="shared" si="0"/>
        <v>2677</v>
      </c>
      <c r="K26" s="4">
        <v>2677</v>
      </c>
    </row>
    <row r="27" spans="1:11">
      <c r="A27" s="3" t="s">
        <v>27</v>
      </c>
      <c r="B27" s="1" t="s">
        <v>177</v>
      </c>
      <c r="C27" s="1" t="s">
        <v>176</v>
      </c>
      <c r="D27" s="4">
        <v>529</v>
      </c>
      <c r="E27" s="9">
        <v>531</v>
      </c>
      <c r="F27" s="4">
        <v>528</v>
      </c>
      <c r="G27" s="16">
        <v>511</v>
      </c>
      <c r="H27" s="4">
        <v>529</v>
      </c>
      <c r="I27" s="9">
        <v>516</v>
      </c>
      <c r="J27" s="3">
        <f t="shared" si="0"/>
        <v>3144</v>
      </c>
      <c r="K27" s="4">
        <v>2633</v>
      </c>
    </row>
    <row r="28" spans="1:11">
      <c r="A28" s="3" t="s">
        <v>28</v>
      </c>
      <c r="B28" s="1" t="s">
        <v>129</v>
      </c>
      <c r="C28" s="1" t="s">
        <v>45</v>
      </c>
      <c r="D28" s="4">
        <v>533</v>
      </c>
      <c r="E28" s="56">
        <v>0</v>
      </c>
      <c r="F28" s="4">
        <v>534</v>
      </c>
      <c r="G28" s="12">
        <v>492</v>
      </c>
      <c r="H28" s="4">
        <v>521</v>
      </c>
      <c r="I28" s="9">
        <v>507</v>
      </c>
      <c r="J28" s="3">
        <f t="shared" si="0"/>
        <v>2587</v>
      </c>
      <c r="K28" s="4">
        <v>2587</v>
      </c>
    </row>
    <row r="29" spans="1:11">
      <c r="A29" s="3" t="s">
        <v>29</v>
      </c>
      <c r="B29" s="1" t="s">
        <v>178</v>
      </c>
      <c r="C29" s="1" t="s">
        <v>179</v>
      </c>
      <c r="D29" s="4">
        <v>484</v>
      </c>
      <c r="E29" s="9">
        <v>518</v>
      </c>
      <c r="F29" s="4">
        <v>533</v>
      </c>
      <c r="G29" s="12">
        <v>518</v>
      </c>
      <c r="H29" s="52">
        <v>0</v>
      </c>
      <c r="I29" s="9">
        <v>517</v>
      </c>
      <c r="J29" s="3">
        <f t="shared" si="0"/>
        <v>2570</v>
      </c>
      <c r="K29" s="4">
        <v>2570</v>
      </c>
    </row>
    <row r="30" spans="1:11">
      <c r="A30" s="3" t="s">
        <v>30</v>
      </c>
      <c r="B30" s="1" t="s">
        <v>148</v>
      </c>
      <c r="C30" s="1" t="s">
        <v>45</v>
      </c>
      <c r="D30" s="4">
        <v>540</v>
      </c>
      <c r="E30" s="9">
        <v>501</v>
      </c>
      <c r="F30" s="4">
        <v>504</v>
      </c>
      <c r="G30" s="16">
        <v>492</v>
      </c>
      <c r="H30" s="4">
        <v>512</v>
      </c>
      <c r="I30" s="9">
        <v>496</v>
      </c>
      <c r="J30" s="3">
        <f t="shared" si="0"/>
        <v>3045</v>
      </c>
      <c r="K30" s="4">
        <v>2553</v>
      </c>
    </row>
    <row r="31" spans="1:11">
      <c r="A31" s="3" t="s">
        <v>31</v>
      </c>
      <c r="B31" s="1" t="s">
        <v>135</v>
      </c>
      <c r="C31" s="1" t="s">
        <v>45</v>
      </c>
      <c r="D31" s="14">
        <v>495</v>
      </c>
      <c r="E31" s="9">
        <v>503</v>
      </c>
      <c r="F31" s="4">
        <v>505</v>
      </c>
      <c r="G31" s="12">
        <v>503</v>
      </c>
      <c r="H31" s="4">
        <v>521</v>
      </c>
      <c r="I31" s="9">
        <v>519</v>
      </c>
      <c r="J31" s="3">
        <f t="shared" si="0"/>
        <v>3046</v>
      </c>
      <c r="K31" s="4">
        <v>2551</v>
      </c>
    </row>
    <row r="32" spans="1:11">
      <c r="A32" s="3" t="s">
        <v>32</v>
      </c>
      <c r="B32" s="1" t="s">
        <v>180</v>
      </c>
      <c r="C32" s="1" t="s">
        <v>179</v>
      </c>
      <c r="D32" s="4">
        <v>483</v>
      </c>
      <c r="E32" s="9">
        <v>500</v>
      </c>
      <c r="F32" s="4">
        <v>509</v>
      </c>
      <c r="G32" s="12">
        <v>537</v>
      </c>
      <c r="H32" s="52">
        <v>0</v>
      </c>
      <c r="I32" s="9">
        <v>505</v>
      </c>
      <c r="J32" s="3">
        <f t="shared" si="0"/>
        <v>2534</v>
      </c>
      <c r="K32" s="4">
        <v>2534</v>
      </c>
    </row>
    <row r="33" spans="1:11">
      <c r="A33" s="3" t="s">
        <v>33</v>
      </c>
      <c r="B33" s="1" t="s">
        <v>161</v>
      </c>
      <c r="C33" s="1" t="s">
        <v>176</v>
      </c>
      <c r="D33" s="4">
        <v>522</v>
      </c>
      <c r="E33" s="9">
        <v>501</v>
      </c>
      <c r="F33" s="4">
        <v>493</v>
      </c>
      <c r="G33" s="12">
        <v>468</v>
      </c>
      <c r="H33" s="4">
        <v>489</v>
      </c>
      <c r="I33" s="56">
        <v>0</v>
      </c>
      <c r="J33" s="3">
        <f t="shared" si="0"/>
        <v>2473</v>
      </c>
      <c r="K33" s="4">
        <v>2473</v>
      </c>
    </row>
    <row r="34" spans="1:11">
      <c r="A34" s="3" t="s">
        <v>34</v>
      </c>
      <c r="B34" s="1" t="s">
        <v>181</v>
      </c>
      <c r="C34" s="1" t="s">
        <v>91</v>
      </c>
      <c r="D34" s="4">
        <v>520</v>
      </c>
      <c r="E34" s="9">
        <v>531</v>
      </c>
      <c r="F34" s="4">
        <v>520</v>
      </c>
      <c r="G34" s="12">
        <v>493</v>
      </c>
      <c r="H34" s="52">
        <v>0</v>
      </c>
      <c r="I34" s="57">
        <v>0</v>
      </c>
      <c r="J34" s="3">
        <f t="shared" si="0"/>
        <v>2064</v>
      </c>
      <c r="K34" s="4">
        <v>2064</v>
      </c>
    </row>
    <row r="35" spans="1:11">
      <c r="A35" s="3" t="s">
        <v>75</v>
      </c>
      <c r="B35" s="1" t="s">
        <v>165</v>
      </c>
      <c r="C35" s="1" t="s">
        <v>176</v>
      </c>
      <c r="D35" s="4">
        <v>511</v>
      </c>
      <c r="E35" s="9">
        <v>517</v>
      </c>
      <c r="F35" s="4">
        <v>500</v>
      </c>
      <c r="G35" s="54">
        <v>0</v>
      </c>
      <c r="H35" s="4">
        <v>486</v>
      </c>
      <c r="I35" s="57">
        <v>0</v>
      </c>
      <c r="J35" s="3">
        <f t="shared" si="0"/>
        <v>2014</v>
      </c>
      <c r="K35" s="4">
        <v>2014</v>
      </c>
    </row>
    <row r="36" spans="1:11">
      <c r="A36" s="3" t="s">
        <v>76</v>
      </c>
      <c r="B36" s="1" t="s">
        <v>182</v>
      </c>
      <c r="C36" s="1" t="s">
        <v>179</v>
      </c>
      <c r="D36" s="4">
        <v>473</v>
      </c>
      <c r="E36" s="9">
        <v>507</v>
      </c>
      <c r="F36" s="4">
        <v>500</v>
      </c>
      <c r="G36" s="12">
        <v>501</v>
      </c>
      <c r="H36" s="52">
        <v>0</v>
      </c>
      <c r="I36" s="57">
        <v>0</v>
      </c>
      <c r="J36" s="3">
        <f t="shared" si="0"/>
        <v>1981</v>
      </c>
      <c r="K36" s="4">
        <v>1981</v>
      </c>
    </row>
    <row r="37" spans="1:11">
      <c r="A37" s="3" t="s">
        <v>77</v>
      </c>
      <c r="B37" s="1" t="s">
        <v>169</v>
      </c>
      <c r="C37" s="1" t="s">
        <v>120</v>
      </c>
      <c r="D37" s="4">
        <v>456</v>
      </c>
      <c r="E37" s="9">
        <v>473</v>
      </c>
      <c r="F37" s="4">
        <v>493</v>
      </c>
      <c r="G37" s="54">
        <v>0</v>
      </c>
      <c r="H37" s="53">
        <v>0</v>
      </c>
      <c r="I37" s="9">
        <v>484</v>
      </c>
      <c r="J37" s="3">
        <f t="shared" si="0"/>
        <v>1906</v>
      </c>
      <c r="K37" s="4">
        <v>1906</v>
      </c>
    </row>
    <row r="38" spans="1:11">
      <c r="A38" s="3" t="s">
        <v>78</v>
      </c>
      <c r="B38" s="1" t="s">
        <v>183</v>
      </c>
      <c r="C38" s="1" t="s">
        <v>120</v>
      </c>
      <c r="D38" s="4">
        <v>478</v>
      </c>
      <c r="E38" s="9">
        <v>485</v>
      </c>
      <c r="F38" s="4">
        <v>463</v>
      </c>
      <c r="G38" s="54">
        <v>0</v>
      </c>
      <c r="H38" s="53">
        <v>0</v>
      </c>
      <c r="I38" s="9">
        <v>439</v>
      </c>
      <c r="J38" s="3">
        <f t="shared" si="0"/>
        <v>1865</v>
      </c>
      <c r="K38" s="4">
        <v>1865</v>
      </c>
    </row>
    <row r="39" spans="1:11">
      <c r="A39" s="3" t="s">
        <v>79</v>
      </c>
      <c r="B39" s="1" t="s">
        <v>104</v>
      </c>
      <c r="C39" s="1" t="s">
        <v>40</v>
      </c>
      <c r="D39" s="52">
        <v>0</v>
      </c>
      <c r="E39" s="57">
        <v>0</v>
      </c>
      <c r="F39" s="53">
        <v>0</v>
      </c>
      <c r="G39" s="12">
        <v>505</v>
      </c>
      <c r="H39" s="4">
        <v>537</v>
      </c>
      <c r="I39" s="9">
        <v>537</v>
      </c>
      <c r="J39" s="3">
        <f t="shared" si="0"/>
        <v>1579</v>
      </c>
      <c r="K39" s="4">
        <v>1579</v>
      </c>
    </row>
    <row r="40" spans="1:11">
      <c r="A40" s="3" t="s">
        <v>80</v>
      </c>
      <c r="B40" s="1" t="s">
        <v>88</v>
      </c>
      <c r="C40" s="1" t="s">
        <v>63</v>
      </c>
      <c r="D40" s="53">
        <v>0</v>
      </c>
      <c r="E40" s="9">
        <v>530</v>
      </c>
      <c r="F40" s="4">
        <v>536</v>
      </c>
      <c r="G40" s="54">
        <v>0</v>
      </c>
      <c r="H40" s="53">
        <v>0</v>
      </c>
      <c r="I40" s="57">
        <v>0</v>
      </c>
      <c r="J40" s="3">
        <f t="shared" si="0"/>
        <v>1066</v>
      </c>
      <c r="K40" s="4">
        <v>1066</v>
      </c>
    </row>
    <row r="41" spans="1:11">
      <c r="A41" s="3" t="s">
        <v>81</v>
      </c>
      <c r="B41" s="1" t="s">
        <v>50</v>
      </c>
      <c r="C41" s="1" t="s">
        <v>91</v>
      </c>
      <c r="D41" s="4">
        <v>537</v>
      </c>
      <c r="E41" s="9">
        <v>525</v>
      </c>
      <c r="F41" s="52">
        <v>0</v>
      </c>
      <c r="G41" s="55">
        <v>0</v>
      </c>
      <c r="H41" s="53">
        <v>0</v>
      </c>
      <c r="I41" s="57">
        <v>0</v>
      </c>
      <c r="J41" s="3">
        <f t="shared" si="0"/>
        <v>1062</v>
      </c>
      <c r="K41" s="4">
        <v>1062</v>
      </c>
    </row>
    <row r="42" spans="1:11">
      <c r="A42" s="3" t="s">
        <v>82</v>
      </c>
      <c r="B42" s="1" t="s">
        <v>95</v>
      </c>
      <c r="C42" s="1" t="s">
        <v>63</v>
      </c>
      <c r="D42" s="52">
        <v>0</v>
      </c>
      <c r="E42" s="9">
        <v>421</v>
      </c>
      <c r="F42" s="4">
        <v>452</v>
      </c>
      <c r="G42" s="55">
        <v>0</v>
      </c>
      <c r="H42" s="53">
        <v>0</v>
      </c>
      <c r="I42" s="57">
        <v>0</v>
      </c>
      <c r="J42" s="3">
        <f t="shared" si="0"/>
        <v>873</v>
      </c>
      <c r="K42" s="4">
        <v>873</v>
      </c>
    </row>
    <row r="43" spans="1:11">
      <c r="A43" s="3" t="s">
        <v>83</v>
      </c>
      <c r="B43" s="1" t="s">
        <v>157</v>
      </c>
      <c r="C43" s="1" t="s">
        <v>63</v>
      </c>
      <c r="D43" s="52">
        <v>0</v>
      </c>
      <c r="E43" s="9">
        <v>405</v>
      </c>
      <c r="F43" s="4">
        <v>437</v>
      </c>
      <c r="G43" s="55">
        <v>0</v>
      </c>
      <c r="H43" s="53">
        <v>0</v>
      </c>
      <c r="I43" s="57">
        <v>0</v>
      </c>
      <c r="J43" s="3">
        <f t="shared" si="0"/>
        <v>842</v>
      </c>
      <c r="K43" s="4">
        <v>842</v>
      </c>
    </row>
    <row r="44" spans="1:11">
      <c r="A44" s="3" t="s">
        <v>84</v>
      </c>
      <c r="B44" s="1" t="s">
        <v>121</v>
      </c>
      <c r="C44" s="1" t="s">
        <v>120</v>
      </c>
      <c r="D44" s="52">
        <v>0</v>
      </c>
      <c r="E44" s="57">
        <v>0</v>
      </c>
      <c r="F44" s="53">
        <v>0</v>
      </c>
      <c r="G44" s="55">
        <v>0</v>
      </c>
      <c r="H44" s="53">
        <v>0</v>
      </c>
      <c r="I44" s="9">
        <v>549</v>
      </c>
      <c r="J44" s="3">
        <f t="shared" si="0"/>
        <v>549</v>
      </c>
      <c r="K44" s="4">
        <v>549</v>
      </c>
    </row>
    <row r="45" spans="1:11">
      <c r="A45" s="3" t="s">
        <v>85</v>
      </c>
      <c r="B45" s="1" t="s">
        <v>132</v>
      </c>
      <c r="C45" s="1" t="s">
        <v>120</v>
      </c>
      <c r="D45" s="52">
        <v>0</v>
      </c>
      <c r="E45" s="57">
        <v>0</v>
      </c>
      <c r="F45" s="53">
        <v>0</v>
      </c>
      <c r="G45" s="55">
        <v>0</v>
      </c>
      <c r="H45" s="53">
        <v>0</v>
      </c>
      <c r="I45" s="57">
        <v>0</v>
      </c>
      <c r="J45" s="3">
        <v>540</v>
      </c>
      <c r="K45" s="4">
        <v>540</v>
      </c>
    </row>
    <row r="46" spans="1:11">
      <c r="A46" s="3" t="s">
        <v>112</v>
      </c>
      <c r="B46" s="1" t="s">
        <v>99</v>
      </c>
      <c r="C46" s="1" t="s">
        <v>40</v>
      </c>
      <c r="D46" s="52">
        <v>0</v>
      </c>
      <c r="E46" s="57">
        <v>0</v>
      </c>
      <c r="F46" s="53">
        <v>0</v>
      </c>
      <c r="G46" s="55">
        <v>0</v>
      </c>
      <c r="H46" s="4">
        <v>522</v>
      </c>
      <c r="I46" s="57">
        <v>0</v>
      </c>
      <c r="J46" s="3">
        <f t="shared" si="0"/>
        <v>522</v>
      </c>
      <c r="K46" s="4">
        <v>522</v>
      </c>
    </row>
    <row r="47" spans="1:11">
      <c r="A47" s="3" t="s">
        <v>113</v>
      </c>
      <c r="B47" s="1" t="s">
        <v>184</v>
      </c>
      <c r="C47" s="1" t="s">
        <v>176</v>
      </c>
      <c r="D47" s="4">
        <v>495</v>
      </c>
      <c r="E47" s="56">
        <v>0</v>
      </c>
      <c r="F47" s="53">
        <v>0</v>
      </c>
      <c r="G47" s="55">
        <v>0</v>
      </c>
      <c r="H47" s="53">
        <v>0</v>
      </c>
      <c r="I47" s="57">
        <v>0</v>
      </c>
      <c r="J47" s="3">
        <f t="shared" si="0"/>
        <v>495</v>
      </c>
      <c r="K47" s="4">
        <v>495</v>
      </c>
    </row>
    <row r="48" spans="1:11">
      <c r="A48" s="3" t="s">
        <v>114</v>
      </c>
      <c r="B48" s="1" t="s">
        <v>185</v>
      </c>
      <c r="C48" s="1" t="s">
        <v>176</v>
      </c>
      <c r="D48" s="4">
        <v>490</v>
      </c>
      <c r="E48" s="56">
        <v>0</v>
      </c>
      <c r="F48" s="53">
        <v>0</v>
      </c>
      <c r="G48" s="55">
        <v>0</v>
      </c>
      <c r="H48" s="53">
        <v>0</v>
      </c>
      <c r="I48" s="57">
        <v>0</v>
      </c>
      <c r="J48" s="3">
        <f t="shared" si="0"/>
        <v>490</v>
      </c>
      <c r="K48" s="4">
        <v>490</v>
      </c>
    </row>
    <row r="49" spans="1:11">
      <c r="A49" s="3" t="s">
        <v>115</v>
      </c>
      <c r="B49" s="1" t="s">
        <v>58</v>
      </c>
      <c r="C49" s="1" t="s">
        <v>49</v>
      </c>
      <c r="D49" s="52">
        <v>0</v>
      </c>
      <c r="E49" s="57">
        <v>0</v>
      </c>
      <c r="F49" s="53">
        <v>0</v>
      </c>
      <c r="G49" s="55">
        <v>0</v>
      </c>
      <c r="H49" s="53">
        <v>0</v>
      </c>
      <c r="I49" s="57">
        <v>0</v>
      </c>
      <c r="J49" s="3">
        <v>488</v>
      </c>
      <c r="K49" s="4">
        <v>488</v>
      </c>
    </row>
    <row r="50" spans="1:11">
      <c r="A50" s="3" t="s">
        <v>116</v>
      </c>
      <c r="B50" s="1" t="s">
        <v>97</v>
      </c>
      <c r="C50" s="1" t="s">
        <v>40</v>
      </c>
      <c r="D50" s="52">
        <v>0</v>
      </c>
      <c r="E50" s="57">
        <v>0</v>
      </c>
      <c r="F50" s="53">
        <v>0</v>
      </c>
      <c r="G50" s="55">
        <v>0</v>
      </c>
      <c r="H50" s="4">
        <v>459</v>
      </c>
      <c r="I50" s="57">
        <v>0</v>
      </c>
      <c r="J50" s="3">
        <f t="shared" si="0"/>
        <v>459</v>
      </c>
      <c r="K50" s="4">
        <v>459</v>
      </c>
    </row>
  </sheetData>
  <mergeCells count="1">
    <mergeCell ref="B2:L4"/>
  </mergeCells>
  <phoneticPr fontId="9" type="noConversion"/>
  <pageMargins left="1.74" right="0.78740157499999996" top="0.984251969" bottom="0.984251969" header="0.4921259845" footer="0.49212598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Q18"/>
  <sheetViews>
    <sheetView topLeftCell="A10" workbookViewId="0">
      <selection activeCell="B20" sqref="B20"/>
    </sheetView>
  </sheetViews>
  <sheetFormatPr baseColWidth="10" defaultRowHeight="12.75"/>
  <cols>
    <col min="2" max="2" width="5.7109375" style="5" customWidth="1"/>
    <col min="3" max="3" width="20.7109375" style="28" customWidth="1"/>
    <col min="4" max="4" width="6.7109375" style="8" customWidth="1"/>
    <col min="5" max="5" width="4.7109375" style="8" customWidth="1"/>
    <col min="6" max="6" width="6.7109375" style="10" customWidth="1"/>
    <col min="7" max="7" width="4.7109375" style="10" customWidth="1"/>
    <col min="8" max="8" width="6.7109375" style="8" customWidth="1"/>
    <col min="9" max="9" width="4.7109375" style="8" customWidth="1"/>
    <col min="10" max="10" width="6.7109375" style="13" customWidth="1"/>
    <col min="11" max="11" width="4.7109375" style="13" customWidth="1"/>
    <col min="12" max="12" width="6.7109375" style="8" customWidth="1"/>
    <col min="13" max="13" width="4.7109375" style="8" customWidth="1"/>
    <col min="14" max="14" width="6.7109375" style="10" customWidth="1"/>
    <col min="15" max="15" width="4.7109375" style="10" customWidth="1"/>
    <col min="16" max="16" width="7.7109375" style="10" customWidth="1"/>
    <col min="17" max="17" width="6.7109375" style="8" customWidth="1"/>
  </cols>
  <sheetData>
    <row r="2" spans="2:17">
      <c r="B2" s="102" t="s">
        <v>186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2:17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7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6" spans="2:17">
      <c r="D6" s="2" t="s">
        <v>1</v>
      </c>
      <c r="E6" s="2" t="s">
        <v>73</v>
      </c>
      <c r="F6" s="6" t="s">
        <v>35</v>
      </c>
      <c r="G6" s="6" t="s">
        <v>73</v>
      </c>
      <c r="H6" s="2" t="s">
        <v>2</v>
      </c>
      <c r="I6" s="2" t="s">
        <v>73</v>
      </c>
      <c r="J6" s="7" t="s">
        <v>36</v>
      </c>
      <c r="K6" s="7" t="s">
        <v>73</v>
      </c>
      <c r="L6" s="2" t="s">
        <v>3</v>
      </c>
      <c r="M6" s="2" t="s">
        <v>73</v>
      </c>
      <c r="N6" s="6" t="s">
        <v>38</v>
      </c>
      <c r="O6" s="6" t="s">
        <v>73</v>
      </c>
      <c r="P6" s="9" t="s">
        <v>74</v>
      </c>
      <c r="Q6" s="2" t="s">
        <v>73</v>
      </c>
    </row>
    <row r="9" spans="2:17">
      <c r="B9" s="3" t="s">
        <v>8</v>
      </c>
      <c r="C9" s="25" t="s">
        <v>174</v>
      </c>
      <c r="D9" s="4">
        <v>1702</v>
      </c>
      <c r="E9" s="4">
        <v>10</v>
      </c>
      <c r="F9" s="9">
        <v>1713</v>
      </c>
      <c r="G9" s="9">
        <v>10</v>
      </c>
      <c r="H9" s="4">
        <v>1648</v>
      </c>
      <c r="I9" s="4">
        <v>8</v>
      </c>
      <c r="J9" s="12">
        <v>1686</v>
      </c>
      <c r="K9" s="12">
        <v>10</v>
      </c>
      <c r="L9" s="4">
        <v>1697</v>
      </c>
      <c r="M9" s="4">
        <v>10</v>
      </c>
      <c r="N9" s="9">
        <v>1695</v>
      </c>
      <c r="O9" s="9">
        <v>10</v>
      </c>
      <c r="P9" s="9">
        <v>10141</v>
      </c>
      <c r="Q9" s="4">
        <v>58</v>
      </c>
    </row>
    <row r="10" spans="2:17">
      <c r="B10" s="3" t="s">
        <v>9</v>
      </c>
      <c r="C10" s="25" t="s">
        <v>40</v>
      </c>
      <c r="D10" s="4">
        <v>1680</v>
      </c>
      <c r="E10" s="4">
        <v>9</v>
      </c>
      <c r="F10" s="9">
        <v>1668</v>
      </c>
      <c r="G10" s="9">
        <v>9</v>
      </c>
      <c r="H10" s="4">
        <v>1691</v>
      </c>
      <c r="I10" s="4">
        <v>10</v>
      </c>
      <c r="J10" s="12">
        <v>1665</v>
      </c>
      <c r="K10" s="12">
        <v>8</v>
      </c>
      <c r="L10" s="4">
        <v>1681</v>
      </c>
      <c r="M10" s="4">
        <v>9</v>
      </c>
      <c r="N10" s="9">
        <v>1687</v>
      </c>
      <c r="O10" s="9">
        <v>9</v>
      </c>
      <c r="P10" s="9">
        <v>10072</v>
      </c>
      <c r="Q10" s="4">
        <v>54</v>
      </c>
    </row>
    <row r="11" spans="2:17">
      <c r="B11" s="3" t="s">
        <v>10</v>
      </c>
      <c r="C11" s="25" t="s">
        <v>120</v>
      </c>
      <c r="D11" s="4">
        <v>1650</v>
      </c>
      <c r="E11" s="4">
        <v>6</v>
      </c>
      <c r="F11" s="9">
        <v>1661</v>
      </c>
      <c r="G11" s="9">
        <v>7</v>
      </c>
      <c r="H11" s="4">
        <v>1673</v>
      </c>
      <c r="I11" s="4">
        <v>9</v>
      </c>
      <c r="J11" s="12">
        <v>1680</v>
      </c>
      <c r="K11" s="12">
        <v>9</v>
      </c>
      <c r="L11" s="4">
        <v>1671</v>
      </c>
      <c r="M11" s="4">
        <v>8</v>
      </c>
      <c r="N11" s="9">
        <v>1650</v>
      </c>
      <c r="O11" s="9">
        <v>8</v>
      </c>
      <c r="P11" s="9">
        <v>9985</v>
      </c>
      <c r="Q11" s="4">
        <v>47</v>
      </c>
    </row>
    <row r="12" spans="2:17">
      <c r="B12" s="3" t="s">
        <v>11</v>
      </c>
      <c r="C12" s="25" t="s">
        <v>175</v>
      </c>
      <c r="D12" s="4">
        <v>1660</v>
      </c>
      <c r="E12" s="4">
        <v>8</v>
      </c>
      <c r="F12" s="9">
        <v>1644</v>
      </c>
      <c r="G12" s="9">
        <v>6</v>
      </c>
      <c r="H12" s="4">
        <v>1638</v>
      </c>
      <c r="I12" s="4">
        <v>6</v>
      </c>
      <c r="J12" s="12">
        <v>1629</v>
      </c>
      <c r="K12" s="12">
        <v>6</v>
      </c>
      <c r="L12" s="4">
        <v>1660</v>
      </c>
      <c r="M12" s="4">
        <v>7</v>
      </c>
      <c r="N12" s="9">
        <v>1646</v>
      </c>
      <c r="O12" s="9">
        <v>7</v>
      </c>
      <c r="P12" s="9">
        <v>9877</v>
      </c>
      <c r="Q12" s="4">
        <v>40</v>
      </c>
    </row>
    <row r="13" spans="2:17">
      <c r="B13" s="3" t="s">
        <v>12</v>
      </c>
      <c r="C13" s="25" t="s">
        <v>49</v>
      </c>
      <c r="D13" s="4">
        <v>1656</v>
      </c>
      <c r="E13" s="4">
        <v>7</v>
      </c>
      <c r="F13" s="9">
        <v>1668</v>
      </c>
      <c r="G13" s="9">
        <v>8</v>
      </c>
      <c r="H13" s="4">
        <v>1641</v>
      </c>
      <c r="I13" s="4">
        <v>7</v>
      </c>
      <c r="J13" s="12">
        <v>1657</v>
      </c>
      <c r="K13" s="12">
        <v>7</v>
      </c>
      <c r="L13" s="4">
        <v>1598</v>
      </c>
      <c r="M13" s="4">
        <v>5</v>
      </c>
      <c r="N13" s="9">
        <v>1590</v>
      </c>
      <c r="O13" s="9">
        <v>6</v>
      </c>
      <c r="P13" s="9">
        <v>9810</v>
      </c>
      <c r="Q13" s="4">
        <v>40</v>
      </c>
    </row>
    <row r="14" spans="2:17">
      <c r="B14" s="3" t="s">
        <v>13</v>
      </c>
      <c r="C14" s="25" t="s">
        <v>176</v>
      </c>
      <c r="D14" s="4">
        <v>1644</v>
      </c>
      <c r="E14" s="4">
        <v>5</v>
      </c>
      <c r="F14" s="9">
        <v>1637</v>
      </c>
      <c r="G14" s="9">
        <v>5</v>
      </c>
      <c r="H14" s="4">
        <v>1629</v>
      </c>
      <c r="I14" s="4">
        <v>5</v>
      </c>
      <c r="J14" s="12">
        <v>1604</v>
      </c>
      <c r="K14" s="12">
        <v>5</v>
      </c>
      <c r="L14" s="4">
        <v>1637</v>
      </c>
      <c r="M14" s="4">
        <v>6</v>
      </c>
      <c r="N14" s="9">
        <v>1077</v>
      </c>
      <c r="O14" s="9">
        <v>5</v>
      </c>
      <c r="P14" s="9">
        <v>9228</v>
      </c>
      <c r="Q14" s="4">
        <v>31</v>
      </c>
    </row>
    <row r="15" spans="2:17">
      <c r="B15" s="3" t="s">
        <v>14</v>
      </c>
      <c r="C15" s="25" t="s">
        <v>179</v>
      </c>
      <c r="D15" s="4">
        <v>1440</v>
      </c>
      <c r="E15" s="4">
        <v>3</v>
      </c>
      <c r="F15" s="9">
        <v>1525</v>
      </c>
      <c r="G15" s="9">
        <v>3</v>
      </c>
      <c r="H15" s="4">
        <v>1542</v>
      </c>
      <c r="I15" s="4">
        <v>4</v>
      </c>
      <c r="J15" s="12">
        <v>1546</v>
      </c>
      <c r="K15" s="12">
        <v>4</v>
      </c>
      <c r="L15" s="53">
        <v>0</v>
      </c>
      <c r="M15" s="53">
        <v>0</v>
      </c>
      <c r="N15" s="9">
        <v>1022</v>
      </c>
      <c r="O15" s="9">
        <v>4</v>
      </c>
      <c r="P15" s="9">
        <v>7075</v>
      </c>
      <c r="Q15" s="4">
        <v>18</v>
      </c>
    </row>
    <row r="16" spans="2:17">
      <c r="B16" s="3" t="s">
        <v>15</v>
      </c>
      <c r="C16" s="25" t="s">
        <v>91</v>
      </c>
      <c r="D16" s="4">
        <v>1600</v>
      </c>
      <c r="E16" s="4">
        <v>4</v>
      </c>
      <c r="F16" s="9">
        <v>1612</v>
      </c>
      <c r="G16" s="9">
        <v>4</v>
      </c>
      <c r="H16" s="4">
        <v>1069</v>
      </c>
      <c r="I16" s="4">
        <v>2</v>
      </c>
      <c r="J16" s="12">
        <v>1031</v>
      </c>
      <c r="K16" s="12">
        <v>2</v>
      </c>
      <c r="L16" s="53">
        <v>0</v>
      </c>
      <c r="M16" s="53">
        <v>0</v>
      </c>
      <c r="N16" s="57">
        <v>0</v>
      </c>
      <c r="O16" s="57">
        <v>0</v>
      </c>
      <c r="P16" s="9">
        <v>5312</v>
      </c>
      <c r="Q16" s="4">
        <v>12</v>
      </c>
    </row>
    <row r="17" spans="2:17">
      <c r="B17" s="3" t="s">
        <v>16</v>
      </c>
      <c r="C17" s="25" t="s">
        <v>63</v>
      </c>
      <c r="D17" s="53">
        <v>0</v>
      </c>
      <c r="E17" s="53">
        <v>0</v>
      </c>
      <c r="F17" s="9">
        <v>1356</v>
      </c>
      <c r="G17" s="9">
        <v>2</v>
      </c>
      <c r="H17" s="4">
        <v>1425</v>
      </c>
      <c r="I17" s="4">
        <v>3</v>
      </c>
      <c r="J17" s="55">
        <v>0</v>
      </c>
      <c r="K17" s="55">
        <v>0</v>
      </c>
      <c r="L17" s="53">
        <v>0</v>
      </c>
      <c r="M17" s="53">
        <v>0</v>
      </c>
      <c r="N17" s="57">
        <v>0</v>
      </c>
      <c r="O17" s="57">
        <v>0</v>
      </c>
      <c r="P17" s="9">
        <v>2781</v>
      </c>
      <c r="Q17" s="4">
        <v>5</v>
      </c>
    </row>
    <row r="18" spans="2:17">
      <c r="B18" s="3" t="s">
        <v>17</v>
      </c>
      <c r="C18" s="25" t="s">
        <v>187</v>
      </c>
      <c r="D18" s="53">
        <v>0</v>
      </c>
      <c r="E18" s="53">
        <v>0</v>
      </c>
      <c r="F18" s="57">
        <v>0</v>
      </c>
      <c r="G18" s="57">
        <v>0</v>
      </c>
      <c r="H18" s="53">
        <v>0</v>
      </c>
      <c r="I18" s="53">
        <v>0</v>
      </c>
      <c r="J18" s="12">
        <v>1478</v>
      </c>
      <c r="K18" s="12">
        <v>3</v>
      </c>
      <c r="L18" s="53">
        <v>0</v>
      </c>
      <c r="M18" s="53">
        <v>0</v>
      </c>
      <c r="N18" s="57">
        <v>0</v>
      </c>
      <c r="O18" s="57">
        <v>0</v>
      </c>
      <c r="P18" s="9">
        <v>1478</v>
      </c>
      <c r="Q18" s="4">
        <v>3</v>
      </c>
    </row>
  </sheetData>
  <mergeCells count="1">
    <mergeCell ref="B2:P4"/>
  </mergeCells>
  <phoneticPr fontId="9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2:M73"/>
  <sheetViews>
    <sheetView workbookViewId="0">
      <selection activeCell="A75" sqref="A75"/>
    </sheetView>
  </sheetViews>
  <sheetFormatPr baseColWidth="10" defaultRowHeight="12.75"/>
  <cols>
    <col min="1" max="1" width="5.7109375" style="5" customWidth="1"/>
    <col min="2" max="3" width="18.7109375" customWidth="1"/>
    <col min="4" max="4" width="6.7109375" style="8" customWidth="1"/>
    <col min="5" max="5" width="6.7109375" style="10" customWidth="1"/>
    <col min="6" max="6" width="6.7109375" style="8" customWidth="1"/>
    <col min="7" max="7" width="6.7109375" style="13" customWidth="1"/>
    <col min="8" max="8" width="6.7109375" style="8" customWidth="1"/>
    <col min="9" max="9" width="6.7109375" style="10" customWidth="1"/>
    <col min="10" max="10" width="6.7109375" style="8" customWidth="1"/>
    <col min="11" max="11" width="10.7109375" style="31" customWidth="1"/>
    <col min="12" max="12" width="10.7109375" style="8" customWidth="1"/>
  </cols>
  <sheetData>
    <row r="2" spans="1:12">
      <c r="B2" s="102" t="s">
        <v>188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6" spans="1:12">
      <c r="D6" s="2" t="s">
        <v>1</v>
      </c>
      <c r="E6" s="6" t="s">
        <v>35</v>
      </c>
      <c r="F6" s="2" t="s">
        <v>2</v>
      </c>
      <c r="G6" s="7" t="s">
        <v>36</v>
      </c>
      <c r="H6" s="2" t="s">
        <v>3</v>
      </c>
      <c r="I6" s="6" t="s">
        <v>38</v>
      </c>
      <c r="J6" s="2" t="s">
        <v>4</v>
      </c>
      <c r="K6" s="29" t="s">
        <v>153</v>
      </c>
      <c r="L6" s="2" t="s">
        <v>7</v>
      </c>
    </row>
    <row r="8" spans="1:12">
      <c r="A8" s="3" t="s">
        <v>8</v>
      </c>
      <c r="B8" s="1" t="s">
        <v>47</v>
      </c>
      <c r="C8" s="1" t="s">
        <v>174</v>
      </c>
      <c r="D8" s="4">
        <v>574</v>
      </c>
      <c r="E8" s="9">
        <v>577</v>
      </c>
      <c r="F8" s="4">
        <v>573</v>
      </c>
      <c r="G8" s="16">
        <v>566</v>
      </c>
      <c r="H8" s="4">
        <v>575</v>
      </c>
      <c r="I8" s="9">
        <v>571</v>
      </c>
      <c r="J8" s="4">
        <v>580</v>
      </c>
      <c r="K8" s="30">
        <f>SUM(D8+E8+F8+G8+H8+I8+J8)</f>
        <v>4016</v>
      </c>
      <c r="L8" s="4">
        <v>3450</v>
      </c>
    </row>
    <row r="9" spans="1:12">
      <c r="A9" s="3" t="s">
        <v>9</v>
      </c>
      <c r="B9" s="1" t="s">
        <v>41</v>
      </c>
      <c r="C9" s="1" t="s">
        <v>40</v>
      </c>
      <c r="D9" s="4">
        <v>572</v>
      </c>
      <c r="E9" s="9">
        <v>573</v>
      </c>
      <c r="F9" s="4">
        <v>566</v>
      </c>
      <c r="G9" s="12">
        <v>573</v>
      </c>
      <c r="H9" s="4">
        <v>571</v>
      </c>
      <c r="I9" s="9">
        <v>570</v>
      </c>
      <c r="J9" s="14">
        <v>556</v>
      </c>
      <c r="K9" s="30">
        <f t="shared" ref="K9:K72" si="0">SUM(D9+E9+F9+G9+H9+I9+J9)</f>
        <v>3981</v>
      </c>
      <c r="L9" s="4">
        <v>3425</v>
      </c>
    </row>
    <row r="10" spans="1:12">
      <c r="A10" s="3" t="s">
        <v>10</v>
      </c>
      <c r="B10" s="1" t="s">
        <v>46</v>
      </c>
      <c r="C10" s="1" t="s">
        <v>205</v>
      </c>
      <c r="D10" s="4">
        <v>569</v>
      </c>
      <c r="E10" s="15">
        <v>560</v>
      </c>
      <c r="F10" s="4">
        <v>568</v>
      </c>
      <c r="G10" s="12">
        <v>564</v>
      </c>
      <c r="H10" s="4">
        <v>569</v>
      </c>
      <c r="I10" s="9">
        <v>574</v>
      </c>
      <c r="J10" s="4">
        <v>564</v>
      </c>
      <c r="K10" s="30">
        <f t="shared" si="0"/>
        <v>3968</v>
      </c>
      <c r="L10" s="4">
        <v>3408</v>
      </c>
    </row>
    <row r="11" spans="1:12">
      <c r="A11" s="3" t="s">
        <v>11</v>
      </c>
      <c r="B11" s="1" t="s">
        <v>206</v>
      </c>
      <c r="C11" s="1" t="s">
        <v>40</v>
      </c>
      <c r="D11" s="4">
        <v>562</v>
      </c>
      <c r="E11" s="9">
        <v>561</v>
      </c>
      <c r="F11" s="4">
        <v>566</v>
      </c>
      <c r="G11" s="12">
        <v>573</v>
      </c>
      <c r="H11" s="4">
        <v>567</v>
      </c>
      <c r="I11" s="15">
        <v>552</v>
      </c>
      <c r="J11" s="4">
        <v>558</v>
      </c>
      <c r="K11" s="30">
        <f t="shared" si="0"/>
        <v>3939</v>
      </c>
      <c r="L11" s="4">
        <v>3387</v>
      </c>
    </row>
    <row r="12" spans="1:12">
      <c r="A12" s="3" t="s">
        <v>12</v>
      </c>
      <c r="B12" s="1" t="s">
        <v>118</v>
      </c>
      <c r="C12" s="1" t="s">
        <v>175</v>
      </c>
      <c r="D12" s="4">
        <v>563</v>
      </c>
      <c r="E12" s="9">
        <v>564</v>
      </c>
      <c r="F12" s="4">
        <v>565</v>
      </c>
      <c r="G12" s="16">
        <v>557</v>
      </c>
      <c r="H12" s="4">
        <v>566</v>
      </c>
      <c r="I12" s="9">
        <v>563</v>
      </c>
      <c r="J12" s="4">
        <v>564</v>
      </c>
      <c r="K12" s="30">
        <f t="shared" si="0"/>
        <v>3942</v>
      </c>
      <c r="L12" s="4">
        <v>3385</v>
      </c>
    </row>
    <row r="13" spans="1:12">
      <c r="A13" s="3" t="s">
        <v>13</v>
      </c>
      <c r="B13" s="1" t="s">
        <v>44</v>
      </c>
      <c r="C13" s="1" t="s">
        <v>45</v>
      </c>
      <c r="D13" s="14">
        <v>550</v>
      </c>
      <c r="E13" s="9">
        <v>570</v>
      </c>
      <c r="F13" s="4">
        <v>557</v>
      </c>
      <c r="G13" s="12">
        <v>566</v>
      </c>
      <c r="H13" s="4">
        <v>555</v>
      </c>
      <c r="I13" s="9">
        <v>567</v>
      </c>
      <c r="J13" s="4">
        <v>555</v>
      </c>
      <c r="K13" s="30">
        <f t="shared" si="0"/>
        <v>3920</v>
      </c>
      <c r="L13" s="4">
        <v>3370</v>
      </c>
    </row>
    <row r="14" spans="1:12">
      <c r="A14" s="3" t="s">
        <v>14</v>
      </c>
      <c r="B14" s="1" t="s">
        <v>125</v>
      </c>
      <c r="C14" s="1" t="s">
        <v>120</v>
      </c>
      <c r="D14" s="52">
        <v>0</v>
      </c>
      <c r="E14" s="9">
        <v>553</v>
      </c>
      <c r="F14" s="4">
        <v>569</v>
      </c>
      <c r="G14" s="12">
        <v>565</v>
      </c>
      <c r="H14" s="4">
        <v>557</v>
      </c>
      <c r="I14" s="9">
        <v>562</v>
      </c>
      <c r="J14" s="4">
        <v>561</v>
      </c>
      <c r="K14" s="30">
        <f t="shared" si="0"/>
        <v>3367</v>
      </c>
      <c r="L14" s="4">
        <v>3367</v>
      </c>
    </row>
    <row r="15" spans="1:12">
      <c r="A15" s="3" t="s">
        <v>15</v>
      </c>
      <c r="B15" s="1" t="s">
        <v>98</v>
      </c>
      <c r="C15" s="1" t="s">
        <v>174</v>
      </c>
      <c r="D15" s="4">
        <v>563</v>
      </c>
      <c r="E15" s="9">
        <v>556</v>
      </c>
      <c r="F15" s="4">
        <v>556</v>
      </c>
      <c r="G15" s="16">
        <v>546</v>
      </c>
      <c r="H15" s="4">
        <v>561</v>
      </c>
      <c r="I15" s="9">
        <v>565</v>
      </c>
      <c r="J15" s="4">
        <v>552</v>
      </c>
      <c r="K15" s="30">
        <f t="shared" si="0"/>
        <v>3899</v>
      </c>
      <c r="L15" s="4">
        <v>3353</v>
      </c>
    </row>
    <row r="16" spans="1:12">
      <c r="A16" s="3" t="s">
        <v>16</v>
      </c>
      <c r="B16" s="1" t="s">
        <v>207</v>
      </c>
      <c r="C16" s="1" t="s">
        <v>205</v>
      </c>
      <c r="D16" s="4">
        <v>549</v>
      </c>
      <c r="E16" s="15">
        <v>541</v>
      </c>
      <c r="F16" s="4">
        <v>560</v>
      </c>
      <c r="G16" s="12">
        <v>561</v>
      </c>
      <c r="H16" s="4">
        <v>560</v>
      </c>
      <c r="I16" s="9">
        <v>557</v>
      </c>
      <c r="J16" s="4">
        <v>564</v>
      </c>
      <c r="K16" s="30">
        <f t="shared" si="0"/>
        <v>3892</v>
      </c>
      <c r="L16" s="4">
        <v>3351</v>
      </c>
    </row>
    <row r="17" spans="1:12">
      <c r="A17" s="3" t="s">
        <v>17</v>
      </c>
      <c r="B17" s="1" t="s">
        <v>208</v>
      </c>
      <c r="C17" s="1" t="s">
        <v>209</v>
      </c>
      <c r="D17" s="4">
        <v>567</v>
      </c>
      <c r="E17" s="9">
        <v>555</v>
      </c>
      <c r="F17" s="14">
        <v>542</v>
      </c>
      <c r="G17" s="12">
        <v>552</v>
      </c>
      <c r="H17" s="4">
        <v>558</v>
      </c>
      <c r="I17" s="9">
        <v>562</v>
      </c>
      <c r="J17" s="4">
        <v>555</v>
      </c>
      <c r="K17" s="30">
        <f t="shared" si="0"/>
        <v>3891</v>
      </c>
      <c r="L17" s="4">
        <v>3349</v>
      </c>
    </row>
    <row r="18" spans="1:12">
      <c r="A18" s="3" t="s">
        <v>18</v>
      </c>
      <c r="B18" s="1" t="s">
        <v>126</v>
      </c>
      <c r="C18" s="1" t="s">
        <v>176</v>
      </c>
      <c r="D18" s="4">
        <v>553</v>
      </c>
      <c r="E18" s="9">
        <v>558</v>
      </c>
      <c r="F18" s="4">
        <v>562</v>
      </c>
      <c r="G18" s="12">
        <v>551</v>
      </c>
      <c r="H18" s="14">
        <v>542</v>
      </c>
      <c r="I18" s="9">
        <v>557</v>
      </c>
      <c r="J18" s="4">
        <v>565</v>
      </c>
      <c r="K18" s="30">
        <f t="shared" si="0"/>
        <v>3888</v>
      </c>
      <c r="L18" s="4">
        <v>3346</v>
      </c>
    </row>
    <row r="19" spans="1:12">
      <c r="A19" s="3" t="s">
        <v>19</v>
      </c>
      <c r="B19" s="1" t="s">
        <v>102</v>
      </c>
      <c r="C19" s="1" t="s">
        <v>174</v>
      </c>
      <c r="D19" s="4">
        <v>552</v>
      </c>
      <c r="E19" s="9">
        <v>552</v>
      </c>
      <c r="F19" s="4">
        <v>555</v>
      </c>
      <c r="G19" s="12">
        <v>564</v>
      </c>
      <c r="H19" s="4">
        <v>563</v>
      </c>
      <c r="I19" s="9">
        <v>553</v>
      </c>
      <c r="J19" s="14">
        <v>550</v>
      </c>
      <c r="K19" s="30">
        <f t="shared" si="0"/>
        <v>3889</v>
      </c>
      <c r="L19" s="4">
        <v>3339</v>
      </c>
    </row>
    <row r="20" spans="1:12">
      <c r="A20" s="3" t="s">
        <v>20</v>
      </c>
      <c r="B20" s="1" t="s">
        <v>210</v>
      </c>
      <c r="C20" s="1" t="s">
        <v>205</v>
      </c>
      <c r="D20" s="4">
        <v>554</v>
      </c>
      <c r="E20" s="9">
        <v>552</v>
      </c>
      <c r="F20" s="4">
        <v>561</v>
      </c>
      <c r="G20" s="12">
        <v>550</v>
      </c>
      <c r="H20" s="4">
        <v>562</v>
      </c>
      <c r="I20" s="15">
        <v>545</v>
      </c>
      <c r="J20" s="4">
        <v>545</v>
      </c>
      <c r="K20" s="30">
        <f t="shared" si="0"/>
        <v>3869</v>
      </c>
      <c r="L20" s="4">
        <v>3324</v>
      </c>
    </row>
    <row r="21" spans="1:12">
      <c r="A21" s="3" t="s">
        <v>21</v>
      </c>
      <c r="B21" s="1" t="s">
        <v>143</v>
      </c>
      <c r="C21" s="1" t="s">
        <v>120</v>
      </c>
      <c r="D21" s="4">
        <v>552</v>
      </c>
      <c r="E21" s="9">
        <v>554</v>
      </c>
      <c r="F21" s="4">
        <v>550</v>
      </c>
      <c r="G21" s="12">
        <v>548</v>
      </c>
      <c r="H21" s="4">
        <v>556</v>
      </c>
      <c r="I21" s="9">
        <v>553</v>
      </c>
      <c r="J21" s="14">
        <v>547</v>
      </c>
      <c r="K21" s="30">
        <f t="shared" si="0"/>
        <v>3860</v>
      </c>
      <c r="L21" s="4">
        <v>3313</v>
      </c>
    </row>
    <row r="22" spans="1:12">
      <c r="A22" s="3" t="s">
        <v>22</v>
      </c>
      <c r="B22" s="1" t="s">
        <v>96</v>
      </c>
      <c r="C22" s="1" t="s">
        <v>40</v>
      </c>
      <c r="D22" s="4">
        <v>548</v>
      </c>
      <c r="E22" s="56">
        <v>0</v>
      </c>
      <c r="F22" s="4">
        <v>560</v>
      </c>
      <c r="G22" s="12">
        <v>554</v>
      </c>
      <c r="H22" s="4">
        <v>552</v>
      </c>
      <c r="I22" s="9">
        <v>554</v>
      </c>
      <c r="J22" s="4">
        <v>541</v>
      </c>
      <c r="K22" s="30">
        <f t="shared" si="0"/>
        <v>3309</v>
      </c>
      <c r="L22" s="4">
        <v>3309</v>
      </c>
    </row>
    <row r="23" spans="1:12">
      <c r="A23" s="3" t="s">
        <v>23</v>
      </c>
      <c r="B23" s="1" t="s">
        <v>52</v>
      </c>
      <c r="C23" s="1" t="s">
        <v>49</v>
      </c>
      <c r="D23" s="4">
        <v>558</v>
      </c>
      <c r="E23" s="9">
        <v>555</v>
      </c>
      <c r="F23" s="4">
        <v>545</v>
      </c>
      <c r="G23" s="12">
        <v>545</v>
      </c>
      <c r="H23" s="4">
        <v>554</v>
      </c>
      <c r="I23" s="9">
        <v>538</v>
      </c>
      <c r="J23" s="14">
        <v>535</v>
      </c>
      <c r="K23" s="30">
        <f t="shared" si="0"/>
        <v>3830</v>
      </c>
      <c r="L23" s="4">
        <v>3295</v>
      </c>
    </row>
    <row r="24" spans="1:12">
      <c r="A24" s="3" t="s">
        <v>24</v>
      </c>
      <c r="B24" s="1" t="s">
        <v>211</v>
      </c>
      <c r="C24" s="1" t="s">
        <v>209</v>
      </c>
      <c r="D24" s="52">
        <v>0</v>
      </c>
      <c r="E24" s="9">
        <v>543</v>
      </c>
      <c r="F24" s="4">
        <v>542</v>
      </c>
      <c r="G24" s="12">
        <v>554</v>
      </c>
      <c r="H24" s="4">
        <v>551</v>
      </c>
      <c r="I24" s="9">
        <v>544</v>
      </c>
      <c r="J24" s="4">
        <v>555</v>
      </c>
      <c r="K24" s="30">
        <f t="shared" si="0"/>
        <v>3289</v>
      </c>
      <c r="L24" s="4">
        <v>3289</v>
      </c>
    </row>
    <row r="25" spans="1:12">
      <c r="A25" s="3" t="s">
        <v>25</v>
      </c>
      <c r="B25" s="1" t="s">
        <v>90</v>
      </c>
      <c r="C25" s="1" t="s">
        <v>91</v>
      </c>
      <c r="D25" s="4">
        <v>553</v>
      </c>
      <c r="E25" s="9">
        <v>546</v>
      </c>
      <c r="F25" s="14">
        <v>534</v>
      </c>
      <c r="G25" s="12">
        <v>546</v>
      </c>
      <c r="H25" s="4">
        <v>545</v>
      </c>
      <c r="I25" s="9">
        <v>548</v>
      </c>
      <c r="J25" s="4">
        <v>546</v>
      </c>
      <c r="K25" s="30">
        <f t="shared" si="0"/>
        <v>3818</v>
      </c>
      <c r="L25" s="4">
        <v>3284</v>
      </c>
    </row>
    <row r="26" spans="1:12">
      <c r="A26" s="3" t="s">
        <v>26</v>
      </c>
      <c r="B26" s="1" t="s">
        <v>39</v>
      </c>
      <c r="C26" s="1" t="s">
        <v>40</v>
      </c>
      <c r="D26" s="4">
        <v>546</v>
      </c>
      <c r="E26" s="15">
        <v>531</v>
      </c>
      <c r="F26" s="4">
        <v>542</v>
      </c>
      <c r="G26" s="12">
        <v>535</v>
      </c>
      <c r="H26" s="4">
        <v>558</v>
      </c>
      <c r="I26" s="9">
        <v>550</v>
      </c>
      <c r="J26" s="4">
        <v>553</v>
      </c>
      <c r="K26" s="30">
        <f t="shared" si="0"/>
        <v>3815</v>
      </c>
      <c r="L26" s="4">
        <v>3284</v>
      </c>
    </row>
    <row r="27" spans="1:12">
      <c r="A27" s="3" t="s">
        <v>27</v>
      </c>
      <c r="B27" s="1" t="s">
        <v>212</v>
      </c>
      <c r="C27" s="1" t="s">
        <v>209</v>
      </c>
      <c r="D27" s="4">
        <v>546</v>
      </c>
      <c r="E27" s="56">
        <v>0</v>
      </c>
      <c r="F27" s="4">
        <v>545</v>
      </c>
      <c r="G27" s="12">
        <v>542</v>
      </c>
      <c r="H27" s="4">
        <v>546</v>
      </c>
      <c r="I27" s="9">
        <v>550</v>
      </c>
      <c r="J27" s="4">
        <v>554</v>
      </c>
      <c r="K27" s="30">
        <f t="shared" si="0"/>
        <v>3283</v>
      </c>
      <c r="L27" s="4">
        <v>3283</v>
      </c>
    </row>
    <row r="28" spans="1:12">
      <c r="A28" s="3" t="s">
        <v>28</v>
      </c>
      <c r="B28" s="1" t="s">
        <v>133</v>
      </c>
      <c r="C28" s="1" t="s">
        <v>176</v>
      </c>
      <c r="D28" s="4">
        <v>550</v>
      </c>
      <c r="E28" s="9">
        <v>548</v>
      </c>
      <c r="F28" s="4">
        <v>555</v>
      </c>
      <c r="G28" s="16">
        <v>537</v>
      </c>
      <c r="H28" s="4">
        <v>537</v>
      </c>
      <c r="I28" s="9">
        <v>546</v>
      </c>
      <c r="J28" s="4">
        <v>545</v>
      </c>
      <c r="K28" s="30">
        <f t="shared" si="0"/>
        <v>3818</v>
      </c>
      <c r="L28" s="4">
        <v>3281</v>
      </c>
    </row>
    <row r="29" spans="1:12">
      <c r="A29" s="3" t="s">
        <v>29</v>
      </c>
      <c r="B29" s="1" t="s">
        <v>103</v>
      </c>
      <c r="C29" s="1" t="s">
        <v>176</v>
      </c>
      <c r="D29" s="4">
        <v>538</v>
      </c>
      <c r="E29" s="9">
        <v>539</v>
      </c>
      <c r="F29" s="4">
        <v>544</v>
      </c>
      <c r="G29" s="16">
        <v>517</v>
      </c>
      <c r="H29" s="4">
        <v>542</v>
      </c>
      <c r="I29" s="9">
        <v>556</v>
      </c>
      <c r="J29" s="4">
        <v>546</v>
      </c>
      <c r="K29" s="30">
        <f t="shared" si="0"/>
        <v>3782</v>
      </c>
      <c r="L29" s="4">
        <v>3265</v>
      </c>
    </row>
    <row r="30" spans="1:12">
      <c r="A30" s="3" t="s">
        <v>30</v>
      </c>
      <c r="B30" s="1" t="s">
        <v>213</v>
      </c>
      <c r="C30" s="1" t="s">
        <v>209</v>
      </c>
      <c r="D30" s="4">
        <v>545</v>
      </c>
      <c r="E30" s="9">
        <v>537</v>
      </c>
      <c r="F30" s="52">
        <v>0</v>
      </c>
      <c r="G30" s="12">
        <v>539</v>
      </c>
      <c r="H30" s="4">
        <v>554</v>
      </c>
      <c r="I30" s="9">
        <v>546</v>
      </c>
      <c r="J30" s="4">
        <v>541</v>
      </c>
      <c r="K30" s="30">
        <f t="shared" si="0"/>
        <v>3262</v>
      </c>
      <c r="L30" s="4">
        <v>3262</v>
      </c>
    </row>
    <row r="31" spans="1:12">
      <c r="A31" s="3" t="s">
        <v>31</v>
      </c>
      <c r="B31" s="1" t="s">
        <v>214</v>
      </c>
      <c r="C31" s="1" t="s">
        <v>205</v>
      </c>
      <c r="D31" s="52">
        <v>0</v>
      </c>
      <c r="E31" s="9">
        <v>518</v>
      </c>
      <c r="F31" s="4">
        <v>534</v>
      </c>
      <c r="G31" s="12">
        <v>530</v>
      </c>
      <c r="H31" s="4">
        <v>529</v>
      </c>
      <c r="I31" s="9">
        <v>535</v>
      </c>
      <c r="J31" s="4">
        <v>556</v>
      </c>
      <c r="K31" s="30">
        <f t="shared" si="0"/>
        <v>3202</v>
      </c>
      <c r="L31" s="4">
        <v>3202</v>
      </c>
    </row>
    <row r="32" spans="1:12">
      <c r="A32" s="3" t="s">
        <v>32</v>
      </c>
      <c r="B32" s="1" t="s">
        <v>129</v>
      </c>
      <c r="C32" s="1" t="s">
        <v>45</v>
      </c>
      <c r="D32" s="14">
        <v>520</v>
      </c>
      <c r="E32" s="9">
        <v>529</v>
      </c>
      <c r="F32" s="4">
        <v>531</v>
      </c>
      <c r="G32" s="12">
        <v>525</v>
      </c>
      <c r="H32" s="4">
        <v>533</v>
      </c>
      <c r="I32" s="9">
        <v>526</v>
      </c>
      <c r="J32" s="4">
        <v>535</v>
      </c>
      <c r="K32" s="30">
        <f t="shared" si="0"/>
        <v>3699</v>
      </c>
      <c r="L32" s="4">
        <v>3179</v>
      </c>
    </row>
    <row r="33" spans="1:12">
      <c r="A33" s="3" t="s">
        <v>33</v>
      </c>
      <c r="B33" s="1" t="s">
        <v>215</v>
      </c>
      <c r="C33" s="1" t="s">
        <v>205</v>
      </c>
      <c r="D33" s="4">
        <v>511</v>
      </c>
      <c r="E33" s="15">
        <v>510</v>
      </c>
      <c r="F33" s="4">
        <v>521</v>
      </c>
      <c r="G33" s="12">
        <v>536</v>
      </c>
      <c r="H33" s="4">
        <v>538</v>
      </c>
      <c r="I33" s="9">
        <v>535</v>
      </c>
      <c r="J33" s="4">
        <v>518</v>
      </c>
      <c r="K33" s="30">
        <f t="shared" si="0"/>
        <v>3669</v>
      </c>
      <c r="L33" s="4">
        <v>3159</v>
      </c>
    </row>
    <row r="34" spans="1:12">
      <c r="A34" s="3" t="s">
        <v>34</v>
      </c>
      <c r="B34" s="1" t="s">
        <v>180</v>
      </c>
      <c r="C34" s="1" t="s">
        <v>179</v>
      </c>
      <c r="D34" s="4">
        <v>544</v>
      </c>
      <c r="E34" s="15">
        <v>492</v>
      </c>
      <c r="F34" s="4">
        <v>503</v>
      </c>
      <c r="G34" s="12">
        <v>513</v>
      </c>
      <c r="H34" s="4">
        <v>535</v>
      </c>
      <c r="I34" s="9">
        <v>513</v>
      </c>
      <c r="J34" s="4">
        <v>532</v>
      </c>
      <c r="K34" s="30">
        <f t="shared" si="0"/>
        <v>3632</v>
      </c>
      <c r="L34" s="4">
        <v>3140</v>
      </c>
    </row>
    <row r="35" spans="1:12">
      <c r="A35" s="3" t="s">
        <v>75</v>
      </c>
      <c r="B35" s="1" t="s">
        <v>135</v>
      </c>
      <c r="C35" s="1" t="s">
        <v>45</v>
      </c>
      <c r="D35" s="14">
        <v>480</v>
      </c>
      <c r="E35" s="9">
        <v>511</v>
      </c>
      <c r="F35" s="4">
        <v>511</v>
      </c>
      <c r="G35" s="12">
        <v>511</v>
      </c>
      <c r="H35" s="4">
        <v>509</v>
      </c>
      <c r="I35" s="9">
        <v>534</v>
      </c>
      <c r="J35" s="4">
        <v>535</v>
      </c>
      <c r="K35" s="30">
        <f t="shared" si="0"/>
        <v>3591</v>
      </c>
      <c r="L35" s="4">
        <v>3111</v>
      </c>
    </row>
    <row r="36" spans="1:12">
      <c r="A36" s="3" t="s">
        <v>76</v>
      </c>
      <c r="B36" s="1" t="s">
        <v>216</v>
      </c>
      <c r="C36" s="1" t="s">
        <v>91</v>
      </c>
      <c r="D36" s="52">
        <v>0</v>
      </c>
      <c r="E36" s="9">
        <v>420</v>
      </c>
      <c r="F36" s="4">
        <v>458</v>
      </c>
      <c r="G36" s="12">
        <v>471</v>
      </c>
      <c r="H36" s="4">
        <v>472</v>
      </c>
      <c r="I36" s="9">
        <v>494</v>
      </c>
      <c r="J36" s="4">
        <v>460</v>
      </c>
      <c r="K36" s="30">
        <f t="shared" si="0"/>
        <v>2775</v>
      </c>
      <c r="L36" s="4">
        <v>2775</v>
      </c>
    </row>
    <row r="37" spans="1:12">
      <c r="A37" s="3" t="s">
        <v>77</v>
      </c>
      <c r="B37" s="1" t="s">
        <v>217</v>
      </c>
      <c r="C37" s="1" t="s">
        <v>91</v>
      </c>
      <c r="D37" s="52">
        <v>0</v>
      </c>
      <c r="E37" s="9">
        <v>395</v>
      </c>
      <c r="F37" s="4">
        <v>458</v>
      </c>
      <c r="G37" s="12">
        <v>467</v>
      </c>
      <c r="H37" s="4">
        <v>488</v>
      </c>
      <c r="I37" s="9">
        <v>487</v>
      </c>
      <c r="J37" s="4">
        <v>459</v>
      </c>
      <c r="K37" s="30">
        <f t="shared" si="0"/>
        <v>2754</v>
      </c>
      <c r="L37" s="4">
        <v>2754</v>
      </c>
    </row>
    <row r="38" spans="1:12">
      <c r="A38" s="3" t="s">
        <v>78</v>
      </c>
      <c r="B38" s="1" t="s">
        <v>89</v>
      </c>
      <c r="C38" s="1" t="s">
        <v>86</v>
      </c>
      <c r="D38" s="4">
        <v>546</v>
      </c>
      <c r="E38" s="9">
        <v>547</v>
      </c>
      <c r="F38" s="4">
        <v>552</v>
      </c>
      <c r="G38" s="54">
        <v>0</v>
      </c>
      <c r="H38" s="4">
        <v>545</v>
      </c>
      <c r="I38" s="9">
        <v>546</v>
      </c>
      <c r="J38" s="53">
        <v>0</v>
      </c>
      <c r="K38" s="30">
        <f t="shared" si="0"/>
        <v>2736</v>
      </c>
      <c r="L38" s="4">
        <v>2736</v>
      </c>
    </row>
    <row r="39" spans="1:12">
      <c r="A39" s="3" t="s">
        <v>79</v>
      </c>
      <c r="B39" s="1" t="s">
        <v>121</v>
      </c>
      <c r="C39" s="1" t="s">
        <v>120</v>
      </c>
      <c r="D39" s="4">
        <v>544</v>
      </c>
      <c r="E39" s="9">
        <v>533</v>
      </c>
      <c r="F39" s="4">
        <v>550</v>
      </c>
      <c r="G39" s="54">
        <v>0</v>
      </c>
      <c r="H39" s="4">
        <v>556</v>
      </c>
      <c r="I39" s="9">
        <v>551</v>
      </c>
      <c r="J39" s="53">
        <v>0</v>
      </c>
      <c r="K39" s="30">
        <f t="shared" si="0"/>
        <v>2734</v>
      </c>
      <c r="L39" s="4">
        <v>2734</v>
      </c>
    </row>
    <row r="40" spans="1:12">
      <c r="A40" s="3" t="s">
        <v>80</v>
      </c>
      <c r="B40" s="1" t="s">
        <v>218</v>
      </c>
      <c r="C40" s="1" t="s">
        <v>205</v>
      </c>
      <c r="D40" s="52">
        <v>0</v>
      </c>
      <c r="E40" s="57">
        <v>0</v>
      </c>
      <c r="F40" s="4">
        <v>533</v>
      </c>
      <c r="G40" s="12">
        <v>537</v>
      </c>
      <c r="H40" s="4">
        <v>537</v>
      </c>
      <c r="I40" s="9">
        <v>518</v>
      </c>
      <c r="J40" s="4">
        <v>538</v>
      </c>
      <c r="K40" s="30">
        <f t="shared" si="0"/>
        <v>2663</v>
      </c>
      <c r="L40" s="4">
        <v>2663</v>
      </c>
    </row>
    <row r="41" spans="1:12">
      <c r="A41" s="3" t="s">
        <v>81</v>
      </c>
      <c r="B41" s="1" t="s">
        <v>178</v>
      </c>
      <c r="C41" s="1" t="s">
        <v>179</v>
      </c>
      <c r="D41" s="4">
        <v>533</v>
      </c>
      <c r="E41" s="9">
        <v>538</v>
      </c>
      <c r="F41" s="52">
        <v>0</v>
      </c>
      <c r="G41" s="12">
        <v>537</v>
      </c>
      <c r="H41" s="4">
        <v>534</v>
      </c>
      <c r="I41" s="9">
        <v>520</v>
      </c>
      <c r="J41" s="53">
        <v>0</v>
      </c>
      <c r="K41" s="30">
        <v>2662</v>
      </c>
      <c r="L41" s="4">
        <v>2662</v>
      </c>
    </row>
    <row r="42" spans="1:12">
      <c r="A42" s="3" t="s">
        <v>82</v>
      </c>
      <c r="B42" s="1" t="s">
        <v>219</v>
      </c>
      <c r="C42" s="1" t="s">
        <v>179</v>
      </c>
      <c r="D42" s="4">
        <v>463</v>
      </c>
      <c r="E42" s="9">
        <v>468</v>
      </c>
      <c r="F42" s="52">
        <v>0</v>
      </c>
      <c r="G42" s="12">
        <v>465</v>
      </c>
      <c r="H42" s="4">
        <v>509</v>
      </c>
      <c r="I42" s="57">
        <v>0</v>
      </c>
      <c r="J42" s="4">
        <v>462</v>
      </c>
      <c r="K42" s="30">
        <f t="shared" si="0"/>
        <v>2367</v>
      </c>
      <c r="L42" s="4">
        <v>2367</v>
      </c>
    </row>
    <row r="43" spans="1:12">
      <c r="A43" s="3" t="s">
        <v>83</v>
      </c>
      <c r="B43" s="1" t="s">
        <v>119</v>
      </c>
      <c r="C43" s="1" t="s">
        <v>120</v>
      </c>
      <c r="D43" s="4">
        <v>541</v>
      </c>
      <c r="E43" s="9">
        <v>544</v>
      </c>
      <c r="F43" s="4">
        <v>570</v>
      </c>
      <c r="G43" s="54">
        <v>0</v>
      </c>
      <c r="H43" s="53">
        <v>0</v>
      </c>
      <c r="I43" s="57">
        <v>0</v>
      </c>
      <c r="J43" s="4">
        <v>556</v>
      </c>
      <c r="K43" s="30">
        <f t="shared" si="0"/>
        <v>2211</v>
      </c>
      <c r="L43" s="4">
        <v>2211</v>
      </c>
    </row>
    <row r="44" spans="1:12">
      <c r="A44" s="3" t="s">
        <v>84</v>
      </c>
      <c r="B44" s="1" t="s">
        <v>220</v>
      </c>
      <c r="C44" s="1" t="s">
        <v>205</v>
      </c>
      <c r="D44" s="52">
        <v>0</v>
      </c>
      <c r="E44" s="9">
        <v>539</v>
      </c>
      <c r="F44" s="4">
        <v>0</v>
      </c>
      <c r="G44" s="12">
        <v>555</v>
      </c>
      <c r="H44" s="4">
        <v>550</v>
      </c>
      <c r="I44" s="9">
        <v>525</v>
      </c>
      <c r="J44" s="53">
        <v>0</v>
      </c>
      <c r="K44" s="30">
        <f t="shared" si="0"/>
        <v>2169</v>
      </c>
      <c r="L44" s="4">
        <v>2169</v>
      </c>
    </row>
    <row r="45" spans="1:12">
      <c r="A45" s="3" t="s">
        <v>85</v>
      </c>
      <c r="B45" s="1" t="s">
        <v>87</v>
      </c>
      <c r="C45" s="1" t="s">
        <v>175</v>
      </c>
      <c r="D45" s="4">
        <v>538</v>
      </c>
      <c r="E45" s="9">
        <v>520</v>
      </c>
      <c r="F45" s="4">
        <v>516</v>
      </c>
      <c r="G45" s="54">
        <v>0</v>
      </c>
      <c r="H45" s="53">
        <v>0</v>
      </c>
      <c r="I45" s="9">
        <v>522</v>
      </c>
      <c r="J45" s="53">
        <v>0</v>
      </c>
      <c r="K45" s="30">
        <f t="shared" si="0"/>
        <v>2096</v>
      </c>
      <c r="L45" s="4">
        <v>2096</v>
      </c>
    </row>
    <row r="46" spans="1:12">
      <c r="A46" s="3" t="s">
        <v>112</v>
      </c>
      <c r="B46" s="1" t="s">
        <v>165</v>
      </c>
      <c r="C46" s="1" t="s">
        <v>176</v>
      </c>
      <c r="D46" s="52">
        <v>0</v>
      </c>
      <c r="E46" s="9">
        <v>513</v>
      </c>
      <c r="F46" s="4">
        <v>513</v>
      </c>
      <c r="G46" s="12">
        <v>509</v>
      </c>
      <c r="H46" s="53">
        <v>0</v>
      </c>
      <c r="I46" s="57">
        <v>0</v>
      </c>
      <c r="J46" s="4">
        <v>512</v>
      </c>
      <c r="K46" s="30">
        <f t="shared" si="0"/>
        <v>2047</v>
      </c>
      <c r="L46" s="4">
        <v>2047</v>
      </c>
    </row>
    <row r="47" spans="1:12">
      <c r="A47" s="3" t="s">
        <v>113</v>
      </c>
      <c r="B47" s="1" t="s">
        <v>221</v>
      </c>
      <c r="C47" s="1" t="s">
        <v>120</v>
      </c>
      <c r="D47" s="52">
        <v>0</v>
      </c>
      <c r="E47" s="9">
        <v>546</v>
      </c>
      <c r="F47" s="4">
        <v>549</v>
      </c>
      <c r="G47" s="12">
        <v>545</v>
      </c>
      <c r="H47" s="53">
        <v>0</v>
      </c>
      <c r="I47" s="57">
        <v>0</v>
      </c>
      <c r="J47" s="53">
        <v>0</v>
      </c>
      <c r="K47" s="30">
        <f t="shared" si="0"/>
        <v>1640</v>
      </c>
      <c r="L47" s="4">
        <v>1640</v>
      </c>
    </row>
    <row r="48" spans="1:12">
      <c r="A48" s="3" t="s">
        <v>114</v>
      </c>
      <c r="B48" s="1" t="s">
        <v>222</v>
      </c>
      <c r="C48" s="1" t="s">
        <v>205</v>
      </c>
      <c r="D48" s="4">
        <v>541</v>
      </c>
      <c r="E48" s="9">
        <v>530</v>
      </c>
      <c r="F48" s="4">
        <v>541</v>
      </c>
      <c r="G48" s="54">
        <v>0</v>
      </c>
      <c r="H48" s="53">
        <v>0</v>
      </c>
      <c r="I48" s="57">
        <v>0</v>
      </c>
      <c r="J48" s="53">
        <v>0</v>
      </c>
      <c r="K48" s="30">
        <f t="shared" si="0"/>
        <v>1612</v>
      </c>
      <c r="L48" s="4">
        <v>1612</v>
      </c>
    </row>
    <row r="49" spans="1:12">
      <c r="A49" s="3" t="s">
        <v>115</v>
      </c>
      <c r="B49" s="1" t="s">
        <v>223</v>
      </c>
      <c r="C49" s="1" t="s">
        <v>145</v>
      </c>
      <c r="D49" s="52">
        <v>0</v>
      </c>
      <c r="E49" s="57">
        <v>0</v>
      </c>
      <c r="F49" s="53">
        <v>0</v>
      </c>
      <c r="G49" s="12">
        <v>536</v>
      </c>
      <c r="H49" s="4">
        <v>531</v>
      </c>
      <c r="I49" s="57">
        <v>0</v>
      </c>
      <c r="J49" s="4">
        <v>534</v>
      </c>
      <c r="K49" s="30">
        <f t="shared" si="0"/>
        <v>1601</v>
      </c>
      <c r="L49" s="4">
        <v>1601</v>
      </c>
    </row>
    <row r="50" spans="1:12">
      <c r="A50" s="3" t="s">
        <v>116</v>
      </c>
      <c r="B50" s="1" t="s">
        <v>146</v>
      </c>
      <c r="C50" s="1" t="s">
        <v>145</v>
      </c>
      <c r="D50" s="52">
        <v>0</v>
      </c>
      <c r="E50" s="9">
        <v>528</v>
      </c>
      <c r="F50" s="53">
        <v>0</v>
      </c>
      <c r="G50" s="12">
        <v>530</v>
      </c>
      <c r="H50" s="4">
        <v>541</v>
      </c>
      <c r="I50" s="57">
        <v>0</v>
      </c>
      <c r="J50" s="53">
        <v>0</v>
      </c>
      <c r="K50" s="30">
        <f t="shared" si="0"/>
        <v>1599</v>
      </c>
      <c r="L50" s="4">
        <v>1599</v>
      </c>
    </row>
    <row r="51" spans="1:12">
      <c r="A51" s="3" t="s">
        <v>117</v>
      </c>
      <c r="B51" s="1" t="s">
        <v>224</v>
      </c>
      <c r="C51" s="1" t="s">
        <v>205</v>
      </c>
      <c r="D51" s="52">
        <v>0</v>
      </c>
      <c r="E51" s="57">
        <v>0</v>
      </c>
      <c r="F51" s="53">
        <v>0</v>
      </c>
      <c r="G51" s="12">
        <v>513</v>
      </c>
      <c r="H51" s="53">
        <v>0</v>
      </c>
      <c r="I51" s="9">
        <v>538</v>
      </c>
      <c r="J51" s="4">
        <v>543</v>
      </c>
      <c r="K51" s="30">
        <f t="shared" si="0"/>
        <v>1594</v>
      </c>
      <c r="L51" s="4">
        <v>1594</v>
      </c>
    </row>
    <row r="52" spans="1:12">
      <c r="A52" s="3" t="s">
        <v>140</v>
      </c>
      <c r="B52" s="1" t="s">
        <v>225</v>
      </c>
      <c r="C52" s="1" t="s">
        <v>205</v>
      </c>
      <c r="D52" s="52">
        <v>0</v>
      </c>
      <c r="E52" s="57">
        <v>0</v>
      </c>
      <c r="F52" s="53">
        <v>0</v>
      </c>
      <c r="G52" s="12">
        <v>529</v>
      </c>
      <c r="H52" s="4">
        <v>530</v>
      </c>
      <c r="I52" s="9">
        <v>533</v>
      </c>
      <c r="J52" s="53">
        <v>0</v>
      </c>
      <c r="K52" s="30">
        <f t="shared" si="0"/>
        <v>1592</v>
      </c>
      <c r="L52" s="4">
        <v>1592</v>
      </c>
    </row>
    <row r="53" spans="1:12">
      <c r="A53" s="3" t="s">
        <v>141</v>
      </c>
      <c r="B53" s="1" t="s">
        <v>226</v>
      </c>
      <c r="C53" s="1" t="s">
        <v>145</v>
      </c>
      <c r="D53" s="52">
        <v>0</v>
      </c>
      <c r="E53" s="9">
        <v>518</v>
      </c>
      <c r="F53" s="53">
        <v>0</v>
      </c>
      <c r="G53" s="12">
        <v>527</v>
      </c>
      <c r="H53" s="53">
        <v>0</v>
      </c>
      <c r="I53" s="57">
        <v>0</v>
      </c>
      <c r="J53" s="4">
        <v>536</v>
      </c>
      <c r="K53" s="30">
        <f t="shared" si="0"/>
        <v>1581</v>
      </c>
      <c r="L53" s="4">
        <v>1581</v>
      </c>
    </row>
    <row r="54" spans="1:12">
      <c r="A54" s="3" t="s">
        <v>142</v>
      </c>
      <c r="B54" s="1" t="s">
        <v>161</v>
      </c>
      <c r="C54" s="1" t="s">
        <v>176</v>
      </c>
      <c r="D54" s="4">
        <v>480</v>
      </c>
      <c r="E54" s="9">
        <v>507</v>
      </c>
      <c r="F54" s="4">
        <v>505</v>
      </c>
      <c r="G54" s="54">
        <v>0</v>
      </c>
      <c r="H54" s="53">
        <v>0</v>
      </c>
      <c r="I54" s="57">
        <v>0</v>
      </c>
      <c r="J54" s="53">
        <v>0</v>
      </c>
      <c r="K54" s="30">
        <f t="shared" si="0"/>
        <v>1492</v>
      </c>
      <c r="L54" s="4">
        <v>1492</v>
      </c>
    </row>
    <row r="55" spans="1:12">
      <c r="A55" s="3" t="s">
        <v>154</v>
      </c>
      <c r="B55" s="1" t="s">
        <v>227</v>
      </c>
      <c r="C55" s="1" t="s">
        <v>145</v>
      </c>
      <c r="D55" s="52">
        <v>0</v>
      </c>
      <c r="E55" s="9">
        <v>352</v>
      </c>
      <c r="F55" s="53">
        <v>0</v>
      </c>
      <c r="G55" s="12">
        <v>439</v>
      </c>
      <c r="H55" s="4">
        <v>467</v>
      </c>
      <c r="I55" s="57">
        <v>0</v>
      </c>
      <c r="J55" s="53">
        <v>0</v>
      </c>
      <c r="K55" s="30">
        <f t="shared" si="0"/>
        <v>1258</v>
      </c>
      <c r="L55" s="4">
        <v>1258</v>
      </c>
    </row>
    <row r="56" spans="1:12">
      <c r="A56" s="3" t="s">
        <v>155</v>
      </c>
      <c r="B56" s="1" t="s">
        <v>228</v>
      </c>
      <c r="C56" s="1" t="s">
        <v>209</v>
      </c>
      <c r="D56" s="52">
        <v>0</v>
      </c>
      <c r="E56" s="9">
        <v>539</v>
      </c>
      <c r="F56" s="4">
        <v>535</v>
      </c>
      <c r="G56" s="55">
        <v>0</v>
      </c>
      <c r="H56" s="53">
        <v>0</v>
      </c>
      <c r="I56" s="57">
        <v>0</v>
      </c>
      <c r="J56" s="53">
        <v>0</v>
      </c>
      <c r="K56" s="30">
        <f t="shared" si="0"/>
        <v>1074</v>
      </c>
      <c r="L56" s="4">
        <v>1074</v>
      </c>
    </row>
    <row r="57" spans="1:12">
      <c r="A57" s="3" t="s">
        <v>156</v>
      </c>
      <c r="B57" s="1" t="s">
        <v>104</v>
      </c>
      <c r="C57" s="1" t="s">
        <v>40</v>
      </c>
      <c r="D57" s="4">
        <v>537</v>
      </c>
      <c r="E57" s="56">
        <v>0</v>
      </c>
      <c r="F57" s="53">
        <v>0</v>
      </c>
      <c r="G57" s="55">
        <v>0</v>
      </c>
      <c r="H57" s="4">
        <v>536</v>
      </c>
      <c r="I57" s="57">
        <v>0</v>
      </c>
      <c r="J57" s="53">
        <v>0</v>
      </c>
      <c r="K57" s="30">
        <f t="shared" si="0"/>
        <v>1073</v>
      </c>
      <c r="L57" s="4">
        <v>1073</v>
      </c>
    </row>
    <row r="58" spans="1:12">
      <c r="A58" s="3" t="s">
        <v>189</v>
      </c>
      <c r="B58" s="1" t="s">
        <v>88</v>
      </c>
      <c r="C58" s="1" t="s">
        <v>63</v>
      </c>
      <c r="D58" s="4">
        <v>514</v>
      </c>
      <c r="E58" s="9">
        <v>524</v>
      </c>
      <c r="F58" s="52">
        <v>0</v>
      </c>
      <c r="G58" s="55">
        <v>0</v>
      </c>
      <c r="H58" s="53">
        <v>0</v>
      </c>
      <c r="I58" s="57">
        <v>0</v>
      </c>
      <c r="J58" s="53">
        <v>0</v>
      </c>
      <c r="K58" s="30">
        <f t="shared" si="0"/>
        <v>1038</v>
      </c>
      <c r="L58" s="4">
        <v>1038</v>
      </c>
    </row>
    <row r="59" spans="1:12">
      <c r="A59" s="3" t="s">
        <v>190</v>
      </c>
      <c r="B59" s="1" t="s">
        <v>229</v>
      </c>
      <c r="C59" s="1" t="s">
        <v>205</v>
      </c>
      <c r="D59" s="52">
        <v>0</v>
      </c>
      <c r="E59" s="57">
        <v>0</v>
      </c>
      <c r="F59" s="53">
        <v>0</v>
      </c>
      <c r="G59" s="12">
        <v>512</v>
      </c>
      <c r="H59" s="4">
        <v>495</v>
      </c>
      <c r="I59" s="57">
        <v>0</v>
      </c>
      <c r="J59" s="53">
        <v>0</v>
      </c>
      <c r="K59" s="30">
        <f t="shared" si="0"/>
        <v>1007</v>
      </c>
      <c r="L59" s="4">
        <v>1007</v>
      </c>
    </row>
    <row r="60" spans="1:12">
      <c r="A60" s="3" t="s">
        <v>191</v>
      </c>
      <c r="B60" s="1" t="s">
        <v>230</v>
      </c>
      <c r="C60" s="1" t="s">
        <v>145</v>
      </c>
      <c r="D60" s="52">
        <v>0</v>
      </c>
      <c r="E60" s="57">
        <v>0</v>
      </c>
      <c r="F60" s="53">
        <v>0</v>
      </c>
      <c r="G60" s="12">
        <v>496</v>
      </c>
      <c r="H60" s="53">
        <v>0</v>
      </c>
      <c r="I60" s="57">
        <v>0</v>
      </c>
      <c r="J60" s="4">
        <v>498</v>
      </c>
      <c r="K60" s="30">
        <f t="shared" si="0"/>
        <v>994</v>
      </c>
      <c r="L60" s="4">
        <v>994</v>
      </c>
    </row>
    <row r="61" spans="1:12">
      <c r="A61" s="3" t="s">
        <v>192</v>
      </c>
      <c r="B61" s="1" t="s">
        <v>231</v>
      </c>
      <c r="C61" s="1" t="s">
        <v>145</v>
      </c>
      <c r="D61" s="52">
        <v>0</v>
      </c>
      <c r="E61" s="57">
        <v>0</v>
      </c>
      <c r="F61" s="53">
        <v>0</v>
      </c>
      <c r="G61" s="12">
        <v>482</v>
      </c>
      <c r="H61" s="4">
        <v>506</v>
      </c>
      <c r="I61" s="57">
        <v>0</v>
      </c>
      <c r="J61" s="53">
        <v>0</v>
      </c>
      <c r="K61" s="30">
        <f t="shared" si="0"/>
        <v>988</v>
      </c>
      <c r="L61" s="4">
        <v>988</v>
      </c>
    </row>
    <row r="62" spans="1:12">
      <c r="A62" s="3" t="s">
        <v>193</v>
      </c>
      <c r="B62" s="1" t="s">
        <v>157</v>
      </c>
      <c r="C62" s="1" t="s">
        <v>63</v>
      </c>
      <c r="D62" s="4">
        <v>394</v>
      </c>
      <c r="E62" s="9">
        <v>443</v>
      </c>
      <c r="F62" s="52">
        <v>0</v>
      </c>
      <c r="G62" s="55">
        <v>0</v>
      </c>
      <c r="H62" s="53">
        <v>0</v>
      </c>
      <c r="I62" s="57">
        <v>0</v>
      </c>
      <c r="J62" s="53">
        <v>0</v>
      </c>
      <c r="K62" s="30">
        <v>837</v>
      </c>
      <c r="L62" s="4">
        <v>837</v>
      </c>
    </row>
    <row r="63" spans="1:12">
      <c r="A63" s="3" t="s">
        <v>194</v>
      </c>
      <c r="B63" s="1" t="s">
        <v>95</v>
      </c>
      <c r="C63" s="1" t="s">
        <v>63</v>
      </c>
      <c r="D63" s="4">
        <v>440</v>
      </c>
      <c r="E63" s="9">
        <v>355</v>
      </c>
      <c r="F63" s="52">
        <v>0</v>
      </c>
      <c r="G63" s="55">
        <v>0</v>
      </c>
      <c r="H63" s="53">
        <v>0</v>
      </c>
      <c r="I63" s="57">
        <v>0</v>
      </c>
      <c r="J63" s="53">
        <v>0</v>
      </c>
      <c r="K63" s="30">
        <f t="shared" si="0"/>
        <v>795</v>
      </c>
      <c r="L63" s="4">
        <v>795</v>
      </c>
    </row>
    <row r="64" spans="1:12">
      <c r="A64" s="3" t="s">
        <v>195</v>
      </c>
      <c r="B64" s="1" t="s">
        <v>48</v>
      </c>
      <c r="C64" s="1" t="s">
        <v>49</v>
      </c>
      <c r="D64" s="52">
        <v>0</v>
      </c>
      <c r="E64" s="57">
        <v>0</v>
      </c>
      <c r="F64" s="53">
        <v>0</v>
      </c>
      <c r="G64" s="12">
        <v>564</v>
      </c>
      <c r="H64" s="53">
        <v>0</v>
      </c>
      <c r="I64" s="57">
        <v>0</v>
      </c>
      <c r="J64" s="53">
        <v>0</v>
      </c>
      <c r="K64" s="30">
        <f t="shared" si="0"/>
        <v>564</v>
      </c>
      <c r="L64" s="4">
        <v>564</v>
      </c>
    </row>
    <row r="65" spans="1:13">
      <c r="A65" s="3" t="s">
        <v>196</v>
      </c>
      <c r="B65" s="1" t="s">
        <v>132</v>
      </c>
      <c r="C65" s="1" t="s">
        <v>120</v>
      </c>
      <c r="D65" s="4">
        <v>547</v>
      </c>
      <c r="E65" s="56">
        <v>0</v>
      </c>
      <c r="F65" s="53">
        <v>0</v>
      </c>
      <c r="G65" s="55">
        <v>0</v>
      </c>
      <c r="H65" s="53">
        <v>0</v>
      </c>
      <c r="I65" s="57">
        <v>0</v>
      </c>
      <c r="J65" s="53">
        <v>0</v>
      </c>
      <c r="K65" s="30">
        <f t="shared" si="0"/>
        <v>547</v>
      </c>
      <c r="L65" s="4">
        <v>547</v>
      </c>
    </row>
    <row r="66" spans="1:13">
      <c r="A66" s="3" t="s">
        <v>197</v>
      </c>
      <c r="B66" s="1" t="s">
        <v>232</v>
      </c>
      <c r="C66" s="1" t="s">
        <v>175</v>
      </c>
      <c r="D66" s="52">
        <v>0</v>
      </c>
      <c r="E66" s="9">
        <v>540</v>
      </c>
      <c r="F66" s="53">
        <v>0</v>
      </c>
      <c r="G66" s="55">
        <v>0</v>
      </c>
      <c r="H66" s="53">
        <v>0</v>
      </c>
      <c r="I66" s="57">
        <v>0</v>
      </c>
      <c r="J66" s="53">
        <v>0</v>
      </c>
      <c r="K66" s="30">
        <f t="shared" si="0"/>
        <v>540</v>
      </c>
      <c r="L66" s="4">
        <v>540</v>
      </c>
    </row>
    <row r="67" spans="1:13">
      <c r="A67" s="3" t="s">
        <v>198</v>
      </c>
      <c r="B67" s="1" t="s">
        <v>53</v>
      </c>
      <c r="C67" s="1" t="s">
        <v>205</v>
      </c>
      <c r="D67" s="52">
        <v>0</v>
      </c>
      <c r="E67" s="57">
        <v>0</v>
      </c>
      <c r="F67" s="53">
        <v>0</v>
      </c>
      <c r="G67" s="55">
        <v>0</v>
      </c>
      <c r="H67" s="53">
        <v>0</v>
      </c>
      <c r="I67" s="57">
        <v>0</v>
      </c>
      <c r="J67" s="4">
        <v>530</v>
      </c>
      <c r="K67" s="30">
        <f t="shared" si="0"/>
        <v>530</v>
      </c>
      <c r="L67" s="4">
        <v>530</v>
      </c>
    </row>
    <row r="68" spans="1:13">
      <c r="A68" s="3" t="s">
        <v>199</v>
      </c>
      <c r="B68" s="1" t="s">
        <v>158</v>
      </c>
      <c r="C68" s="1" t="s">
        <v>179</v>
      </c>
      <c r="D68" s="52">
        <v>0</v>
      </c>
      <c r="E68" s="57">
        <v>0</v>
      </c>
      <c r="F68" s="53">
        <v>0</v>
      </c>
      <c r="G68" s="55">
        <v>0</v>
      </c>
      <c r="H68" s="4">
        <v>528</v>
      </c>
      <c r="I68" s="57">
        <v>0</v>
      </c>
      <c r="J68" s="53">
        <v>0</v>
      </c>
      <c r="K68" s="30">
        <f t="shared" si="0"/>
        <v>528</v>
      </c>
      <c r="L68" s="4">
        <v>528</v>
      </c>
    </row>
    <row r="69" spans="1:13">
      <c r="A69" s="3" t="s">
        <v>200</v>
      </c>
      <c r="B69" s="1" t="s">
        <v>233</v>
      </c>
      <c r="C69" s="1" t="s">
        <v>205</v>
      </c>
      <c r="D69" s="52">
        <v>0</v>
      </c>
      <c r="E69" s="57">
        <v>0</v>
      </c>
      <c r="F69" s="4">
        <v>518</v>
      </c>
      <c r="G69" s="55">
        <v>0</v>
      </c>
      <c r="H69" s="53">
        <v>0</v>
      </c>
      <c r="I69" s="57">
        <v>0</v>
      </c>
      <c r="J69" s="53">
        <v>0</v>
      </c>
      <c r="K69" s="30">
        <f t="shared" si="0"/>
        <v>518</v>
      </c>
      <c r="L69" s="4">
        <v>518</v>
      </c>
    </row>
    <row r="70" spans="1:13">
      <c r="A70" s="3" t="s">
        <v>201</v>
      </c>
      <c r="B70" s="1" t="s">
        <v>234</v>
      </c>
      <c r="C70" s="1" t="s">
        <v>86</v>
      </c>
      <c r="D70" s="52">
        <v>0</v>
      </c>
      <c r="E70" s="57">
        <v>0</v>
      </c>
      <c r="F70" s="53">
        <v>0</v>
      </c>
      <c r="G70" s="55">
        <v>0</v>
      </c>
      <c r="H70" s="53">
        <v>0</v>
      </c>
      <c r="I70" s="57">
        <v>0</v>
      </c>
      <c r="J70" s="53">
        <v>0</v>
      </c>
      <c r="K70" s="30">
        <v>513</v>
      </c>
      <c r="L70" s="4">
        <v>513</v>
      </c>
      <c r="M70" s="26"/>
    </row>
    <row r="71" spans="1:13">
      <c r="A71" s="3" t="s">
        <v>202</v>
      </c>
      <c r="B71" s="1" t="s">
        <v>235</v>
      </c>
      <c r="C71" s="1" t="s">
        <v>49</v>
      </c>
      <c r="D71" s="52">
        <v>0</v>
      </c>
      <c r="E71" s="57">
        <v>0</v>
      </c>
      <c r="F71" s="53">
        <v>0</v>
      </c>
      <c r="G71" s="12">
        <v>487</v>
      </c>
      <c r="H71" s="53">
        <v>0</v>
      </c>
      <c r="I71" s="57">
        <v>0</v>
      </c>
      <c r="J71" s="53">
        <v>0</v>
      </c>
      <c r="K71" s="30">
        <f t="shared" si="0"/>
        <v>487</v>
      </c>
      <c r="L71" s="4">
        <v>487</v>
      </c>
    </row>
    <row r="72" spans="1:13">
      <c r="A72" s="3" t="s">
        <v>203</v>
      </c>
      <c r="B72" s="1" t="s">
        <v>236</v>
      </c>
      <c r="C72" s="1" t="s">
        <v>120</v>
      </c>
      <c r="D72" s="52">
        <v>0</v>
      </c>
      <c r="E72" s="57">
        <v>0</v>
      </c>
      <c r="F72" s="4">
        <v>487</v>
      </c>
      <c r="G72" s="55">
        <v>0</v>
      </c>
      <c r="H72" s="53">
        <v>0</v>
      </c>
      <c r="I72" s="57">
        <v>0</v>
      </c>
      <c r="J72" s="53">
        <v>0</v>
      </c>
      <c r="K72" s="30">
        <f t="shared" si="0"/>
        <v>487</v>
      </c>
      <c r="L72" s="4">
        <v>487</v>
      </c>
    </row>
    <row r="73" spans="1:13">
      <c r="A73" s="3" t="s">
        <v>204</v>
      </c>
      <c r="B73" s="1" t="s">
        <v>237</v>
      </c>
      <c r="C73" s="1" t="s">
        <v>120</v>
      </c>
      <c r="D73" s="52">
        <v>0</v>
      </c>
      <c r="E73" s="57">
        <v>0</v>
      </c>
      <c r="F73" s="4">
        <v>482</v>
      </c>
      <c r="G73" s="55">
        <v>0</v>
      </c>
      <c r="H73" s="53">
        <v>0</v>
      </c>
      <c r="I73" s="57">
        <v>0</v>
      </c>
      <c r="J73" s="53">
        <v>0</v>
      </c>
      <c r="K73" s="30">
        <f>SUM(D73+E73+F73+G73+H73+I73+J73)</f>
        <v>482</v>
      </c>
      <c r="L73" s="4">
        <v>482</v>
      </c>
    </row>
  </sheetData>
  <mergeCells count="1">
    <mergeCell ref="B2:L4"/>
  </mergeCells>
  <phoneticPr fontId="9" type="noConversion"/>
  <pageMargins left="1.47" right="0.78740157499999996" top="0.56999999999999995" bottom="0.984251969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2:R24"/>
  <sheetViews>
    <sheetView topLeftCell="A4" workbookViewId="0">
      <selection activeCell="A26" sqref="A26"/>
    </sheetView>
  </sheetViews>
  <sheetFormatPr baseColWidth="10" defaultRowHeight="12.75"/>
  <cols>
    <col min="1" max="1" width="5.7109375" style="5" customWidth="1"/>
    <col min="2" max="2" width="20.7109375" style="28" customWidth="1"/>
    <col min="3" max="3" width="6.7109375" style="8" customWidth="1"/>
    <col min="4" max="4" width="4.7109375" style="8" customWidth="1"/>
    <col min="5" max="5" width="6.7109375" style="10" customWidth="1"/>
    <col min="6" max="6" width="4.7109375" style="10" customWidth="1"/>
    <col min="7" max="7" width="6.7109375" style="8" customWidth="1"/>
    <col min="8" max="8" width="4.7109375" style="8" customWidth="1"/>
    <col min="9" max="9" width="6.7109375" style="13" customWidth="1"/>
    <col min="10" max="10" width="4.7109375" style="13" customWidth="1"/>
    <col min="11" max="11" width="6.7109375" style="8" customWidth="1"/>
    <col min="12" max="12" width="4.7109375" style="8" customWidth="1"/>
    <col min="13" max="13" width="6.7109375" style="10" customWidth="1"/>
    <col min="14" max="14" width="4.7109375" style="10" customWidth="1"/>
    <col min="15" max="15" width="6.7109375" style="13" customWidth="1"/>
    <col min="16" max="16" width="4.7109375" style="13" customWidth="1"/>
    <col min="17" max="17" width="7.7109375" style="10" customWidth="1"/>
    <col min="18" max="18" width="6.7109375" style="8" customWidth="1"/>
  </cols>
  <sheetData>
    <row r="2" spans="1:18">
      <c r="B2" s="104" t="s">
        <v>238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8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8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6" spans="1:18">
      <c r="C6" s="2" t="s">
        <v>1</v>
      </c>
      <c r="D6" s="2" t="s">
        <v>73</v>
      </c>
      <c r="E6" s="6" t="s">
        <v>35</v>
      </c>
      <c r="F6" s="6" t="s">
        <v>73</v>
      </c>
      <c r="G6" s="2" t="s">
        <v>2</v>
      </c>
      <c r="H6" s="2" t="s">
        <v>73</v>
      </c>
      <c r="I6" s="7" t="s">
        <v>36</v>
      </c>
      <c r="J6" s="7" t="s">
        <v>73</v>
      </c>
      <c r="K6" s="2" t="s">
        <v>3</v>
      </c>
      <c r="L6" s="2" t="s">
        <v>73</v>
      </c>
      <c r="M6" s="6" t="s">
        <v>38</v>
      </c>
      <c r="N6" s="6" t="s">
        <v>73</v>
      </c>
      <c r="O6" s="7" t="s">
        <v>4</v>
      </c>
      <c r="P6" s="7" t="s">
        <v>73</v>
      </c>
      <c r="Q6" s="9" t="s">
        <v>74</v>
      </c>
      <c r="R6" s="2" t="s">
        <v>73</v>
      </c>
    </row>
    <row r="9" spans="1:18">
      <c r="A9" s="3" t="s">
        <v>8</v>
      </c>
      <c r="B9" s="25" t="s">
        <v>174</v>
      </c>
      <c r="C9" s="4">
        <v>1689</v>
      </c>
      <c r="D9" s="4">
        <v>15</v>
      </c>
      <c r="E9" s="9">
        <v>1685</v>
      </c>
      <c r="F9" s="9">
        <v>15</v>
      </c>
      <c r="G9" s="4">
        <v>1684</v>
      </c>
      <c r="H9" s="4">
        <v>12</v>
      </c>
      <c r="I9" s="12">
        <v>1676</v>
      </c>
      <c r="J9" s="12">
        <v>14</v>
      </c>
      <c r="K9" s="4">
        <v>169</v>
      </c>
      <c r="L9" s="4">
        <v>15</v>
      </c>
      <c r="M9" s="9">
        <v>1689</v>
      </c>
      <c r="N9" s="9">
        <v>15</v>
      </c>
      <c r="O9" s="12">
        <v>1682</v>
      </c>
      <c r="P9" s="12">
        <v>15</v>
      </c>
      <c r="Q9" s="9">
        <v>11804</v>
      </c>
      <c r="R9" s="4">
        <v>101</v>
      </c>
    </row>
    <row r="10" spans="1:18">
      <c r="A10" s="3" t="s">
        <v>9</v>
      </c>
      <c r="B10" s="25" t="s">
        <v>239</v>
      </c>
      <c r="C10" s="4">
        <v>1672</v>
      </c>
      <c r="D10" s="4">
        <v>13</v>
      </c>
      <c r="E10" s="9">
        <v>1653</v>
      </c>
      <c r="F10" s="9">
        <v>13</v>
      </c>
      <c r="G10" s="4">
        <v>1689</v>
      </c>
      <c r="H10" s="4">
        <v>14</v>
      </c>
      <c r="I10" s="12">
        <v>1675</v>
      </c>
      <c r="J10" s="12">
        <v>13</v>
      </c>
      <c r="K10" s="4">
        <v>1691</v>
      </c>
      <c r="L10" s="4">
        <v>14</v>
      </c>
      <c r="M10" s="9">
        <v>1676</v>
      </c>
      <c r="N10" s="9">
        <v>14</v>
      </c>
      <c r="O10" s="12">
        <v>1673</v>
      </c>
      <c r="P10" s="12">
        <v>14</v>
      </c>
      <c r="Q10" s="9">
        <v>11729</v>
      </c>
      <c r="R10" s="4">
        <v>95</v>
      </c>
    </row>
    <row r="11" spans="1:18">
      <c r="A11" s="3" t="s">
        <v>10</v>
      </c>
      <c r="B11" s="25" t="s">
        <v>40</v>
      </c>
      <c r="C11" s="4">
        <v>1682</v>
      </c>
      <c r="D11" s="4">
        <v>14</v>
      </c>
      <c r="E11" s="9">
        <v>1665</v>
      </c>
      <c r="F11" s="9">
        <v>14</v>
      </c>
      <c r="G11" s="4">
        <v>1692</v>
      </c>
      <c r="H11" s="4">
        <v>15</v>
      </c>
      <c r="I11" s="12">
        <v>1700</v>
      </c>
      <c r="J11" s="12">
        <v>15</v>
      </c>
      <c r="K11" s="4">
        <v>1690</v>
      </c>
      <c r="L11" s="4">
        <v>13</v>
      </c>
      <c r="M11" s="9">
        <v>1676</v>
      </c>
      <c r="N11" s="9">
        <v>13</v>
      </c>
      <c r="O11" s="12">
        <v>1655</v>
      </c>
      <c r="P11" s="12">
        <v>10</v>
      </c>
      <c r="Q11" s="9">
        <v>11760</v>
      </c>
      <c r="R11" s="4">
        <v>94</v>
      </c>
    </row>
    <row r="12" spans="1:18">
      <c r="A12" s="3" t="s">
        <v>11</v>
      </c>
      <c r="B12" s="25" t="s">
        <v>120</v>
      </c>
      <c r="C12" s="4">
        <v>1637</v>
      </c>
      <c r="D12" s="4">
        <v>9</v>
      </c>
      <c r="E12" s="9">
        <v>1651</v>
      </c>
      <c r="F12" s="9">
        <v>12</v>
      </c>
      <c r="G12" s="4">
        <v>1689</v>
      </c>
      <c r="H12" s="4">
        <v>13</v>
      </c>
      <c r="I12" s="12">
        <v>1658</v>
      </c>
      <c r="J12" s="12">
        <v>12</v>
      </c>
      <c r="K12" s="4">
        <v>1669</v>
      </c>
      <c r="L12" s="4">
        <v>12</v>
      </c>
      <c r="M12" s="9">
        <v>1666</v>
      </c>
      <c r="N12" s="9">
        <v>12</v>
      </c>
      <c r="O12" s="12">
        <v>1663</v>
      </c>
      <c r="P12" s="12">
        <v>12</v>
      </c>
      <c r="Q12" s="9">
        <v>11634</v>
      </c>
      <c r="R12" s="4">
        <v>82</v>
      </c>
    </row>
    <row r="13" spans="1:18">
      <c r="A13" s="3" t="s">
        <v>12</v>
      </c>
      <c r="B13" s="25" t="s">
        <v>209</v>
      </c>
      <c r="C13" s="4">
        <v>1658</v>
      </c>
      <c r="D13" s="4">
        <v>12</v>
      </c>
      <c r="E13" s="9">
        <v>1635</v>
      </c>
      <c r="F13" s="9">
        <v>9</v>
      </c>
      <c r="G13" s="4">
        <v>1629</v>
      </c>
      <c r="H13" s="4">
        <v>9</v>
      </c>
      <c r="I13" s="12">
        <v>1633</v>
      </c>
      <c r="J13" s="12">
        <v>11</v>
      </c>
      <c r="K13" s="4">
        <v>1655</v>
      </c>
      <c r="L13" s="4">
        <v>11</v>
      </c>
      <c r="M13" s="9">
        <v>1658</v>
      </c>
      <c r="N13" s="9">
        <v>10</v>
      </c>
      <c r="O13" s="12">
        <v>1664</v>
      </c>
      <c r="P13" s="12">
        <v>13</v>
      </c>
      <c r="Q13" s="9">
        <v>11532</v>
      </c>
      <c r="R13" s="4">
        <v>75</v>
      </c>
    </row>
    <row r="14" spans="1:18">
      <c r="A14" s="3" t="s">
        <v>13</v>
      </c>
      <c r="B14" s="25" t="s">
        <v>176</v>
      </c>
      <c r="C14" s="4">
        <v>1641</v>
      </c>
      <c r="D14" s="4">
        <v>10</v>
      </c>
      <c r="E14" s="9">
        <v>1645</v>
      </c>
      <c r="F14" s="9">
        <v>10</v>
      </c>
      <c r="G14" s="4">
        <v>1661</v>
      </c>
      <c r="H14" s="4">
        <v>11</v>
      </c>
      <c r="I14" s="12">
        <v>1605</v>
      </c>
      <c r="J14" s="12">
        <v>9</v>
      </c>
      <c r="K14" s="4">
        <v>1621</v>
      </c>
      <c r="L14" s="4">
        <v>10</v>
      </c>
      <c r="M14" s="9">
        <v>1659</v>
      </c>
      <c r="N14" s="9">
        <v>11</v>
      </c>
      <c r="O14" s="12">
        <v>1656</v>
      </c>
      <c r="P14" s="12">
        <v>11</v>
      </c>
      <c r="Q14" s="9">
        <v>11488</v>
      </c>
      <c r="R14" s="4">
        <v>72</v>
      </c>
    </row>
    <row r="15" spans="1:18">
      <c r="A15" s="3" t="s">
        <v>14</v>
      </c>
      <c r="B15" s="25" t="s">
        <v>187</v>
      </c>
      <c r="C15" s="4">
        <v>1550</v>
      </c>
      <c r="D15" s="4">
        <v>8</v>
      </c>
      <c r="E15" s="9">
        <v>1610</v>
      </c>
      <c r="F15" s="9">
        <v>8</v>
      </c>
      <c r="G15" s="4">
        <v>1599</v>
      </c>
      <c r="H15" s="4">
        <v>7</v>
      </c>
      <c r="I15" s="12">
        <v>1602</v>
      </c>
      <c r="J15" s="12">
        <v>8</v>
      </c>
      <c r="K15" s="4">
        <v>1597</v>
      </c>
      <c r="L15" s="4">
        <v>8</v>
      </c>
      <c r="M15" s="9">
        <v>1627</v>
      </c>
      <c r="N15" s="9">
        <v>8</v>
      </c>
      <c r="O15" s="12">
        <v>1625</v>
      </c>
      <c r="P15" s="12">
        <v>9</v>
      </c>
      <c r="Q15" s="9">
        <v>11210</v>
      </c>
      <c r="R15" s="4">
        <v>56</v>
      </c>
    </row>
    <row r="16" spans="1:18">
      <c r="A16" s="3" t="s">
        <v>15</v>
      </c>
      <c r="B16" s="25" t="s">
        <v>175</v>
      </c>
      <c r="C16" s="4">
        <v>1647</v>
      </c>
      <c r="D16" s="4">
        <v>11</v>
      </c>
      <c r="E16" s="9">
        <v>1651</v>
      </c>
      <c r="F16" s="9">
        <v>11</v>
      </c>
      <c r="G16" s="4">
        <v>1633</v>
      </c>
      <c r="H16" s="4">
        <v>10</v>
      </c>
      <c r="I16" s="55">
        <v>0</v>
      </c>
      <c r="J16" s="55">
        <v>0</v>
      </c>
      <c r="K16" s="4">
        <v>1111</v>
      </c>
      <c r="L16" s="4">
        <v>3</v>
      </c>
      <c r="M16" s="9">
        <v>1631</v>
      </c>
      <c r="N16" s="9">
        <v>9</v>
      </c>
      <c r="O16" s="12">
        <v>1115</v>
      </c>
      <c r="P16" s="12">
        <v>5</v>
      </c>
      <c r="Q16" s="9">
        <v>8788</v>
      </c>
      <c r="R16" s="4">
        <v>49</v>
      </c>
    </row>
    <row r="17" spans="1:18">
      <c r="A17" s="3" t="s">
        <v>16</v>
      </c>
      <c r="B17" s="25" t="s">
        <v>240</v>
      </c>
      <c r="C17" s="53">
        <v>0</v>
      </c>
      <c r="D17" s="53">
        <v>0</v>
      </c>
      <c r="E17" s="9">
        <v>1587</v>
      </c>
      <c r="F17" s="9">
        <v>7</v>
      </c>
      <c r="G17" s="4">
        <v>1608</v>
      </c>
      <c r="H17" s="4">
        <v>8</v>
      </c>
      <c r="I17" s="12">
        <v>1622</v>
      </c>
      <c r="J17" s="12">
        <v>10</v>
      </c>
      <c r="K17" s="4">
        <v>1616</v>
      </c>
      <c r="L17" s="4">
        <v>9</v>
      </c>
      <c r="M17" s="9">
        <v>1578</v>
      </c>
      <c r="N17" s="9">
        <v>6</v>
      </c>
      <c r="O17" s="12">
        <v>1617</v>
      </c>
      <c r="P17" s="12">
        <v>8</v>
      </c>
      <c r="Q17" s="9">
        <v>9628</v>
      </c>
      <c r="R17" s="4">
        <v>48</v>
      </c>
    </row>
    <row r="18" spans="1:18">
      <c r="A18" s="3" t="s">
        <v>17</v>
      </c>
      <c r="B18" s="25" t="s">
        <v>179</v>
      </c>
      <c r="C18" s="4">
        <v>1540</v>
      </c>
      <c r="D18" s="4">
        <v>7</v>
      </c>
      <c r="E18" s="9">
        <v>1498</v>
      </c>
      <c r="F18" s="9">
        <v>6</v>
      </c>
      <c r="G18" s="53">
        <v>0</v>
      </c>
      <c r="H18" s="53">
        <v>0</v>
      </c>
      <c r="I18" s="12">
        <v>1515</v>
      </c>
      <c r="J18" s="12">
        <v>4</v>
      </c>
      <c r="K18" s="4">
        <v>1597</v>
      </c>
      <c r="L18" s="4">
        <v>7</v>
      </c>
      <c r="M18" s="9">
        <v>1037</v>
      </c>
      <c r="N18" s="9">
        <v>4</v>
      </c>
      <c r="O18" s="12">
        <v>994</v>
      </c>
      <c r="P18" s="12">
        <v>4</v>
      </c>
      <c r="Q18" s="9">
        <v>8181</v>
      </c>
      <c r="R18" s="4">
        <v>32</v>
      </c>
    </row>
    <row r="19" spans="1:18">
      <c r="A19" s="3" t="s">
        <v>18</v>
      </c>
      <c r="B19" s="25" t="s">
        <v>241</v>
      </c>
      <c r="C19" s="53">
        <v>0</v>
      </c>
      <c r="D19" s="53">
        <v>0</v>
      </c>
      <c r="E19" s="9">
        <v>1361</v>
      </c>
      <c r="F19" s="9">
        <v>4</v>
      </c>
      <c r="G19" s="4">
        <v>1450</v>
      </c>
      <c r="H19" s="4">
        <v>6</v>
      </c>
      <c r="I19" s="12">
        <v>1484</v>
      </c>
      <c r="J19" s="12">
        <v>3</v>
      </c>
      <c r="K19" s="4">
        <v>1505</v>
      </c>
      <c r="L19" s="4">
        <v>4</v>
      </c>
      <c r="M19" s="9">
        <v>1529</v>
      </c>
      <c r="N19" s="9">
        <v>5</v>
      </c>
      <c r="O19" s="12">
        <v>1465</v>
      </c>
      <c r="P19" s="12">
        <v>6</v>
      </c>
      <c r="Q19" s="9">
        <v>8794</v>
      </c>
      <c r="R19" s="4">
        <v>28</v>
      </c>
    </row>
    <row r="20" spans="1:18">
      <c r="A20" s="3" t="s">
        <v>19</v>
      </c>
      <c r="B20" s="25" t="s">
        <v>243</v>
      </c>
      <c r="C20" s="53">
        <v>0</v>
      </c>
      <c r="D20" s="53">
        <v>0</v>
      </c>
      <c r="E20" s="9">
        <v>1398</v>
      </c>
      <c r="F20" s="9">
        <v>5</v>
      </c>
      <c r="G20" s="53">
        <v>0</v>
      </c>
      <c r="H20" s="53">
        <v>0</v>
      </c>
      <c r="I20" s="12">
        <v>1593</v>
      </c>
      <c r="J20" s="12">
        <v>6</v>
      </c>
      <c r="K20" s="4">
        <v>1578</v>
      </c>
      <c r="L20" s="4">
        <v>6</v>
      </c>
      <c r="M20" s="57">
        <v>0</v>
      </c>
      <c r="N20" s="57">
        <v>0</v>
      </c>
      <c r="O20" s="12">
        <v>1568</v>
      </c>
      <c r="P20" s="12">
        <v>7</v>
      </c>
      <c r="Q20" s="9">
        <v>6137</v>
      </c>
      <c r="R20" s="4">
        <v>24</v>
      </c>
    </row>
    <row r="21" spans="1:18">
      <c r="A21" s="3" t="s">
        <v>20</v>
      </c>
      <c r="B21" s="25" t="s">
        <v>242</v>
      </c>
      <c r="C21" s="53">
        <v>0</v>
      </c>
      <c r="D21" s="53">
        <v>0</v>
      </c>
      <c r="E21" s="57">
        <v>0</v>
      </c>
      <c r="F21" s="57">
        <v>0</v>
      </c>
      <c r="G21" s="53">
        <v>0</v>
      </c>
      <c r="H21" s="53">
        <v>0</v>
      </c>
      <c r="I21" s="12">
        <v>1578</v>
      </c>
      <c r="J21" s="12">
        <v>5</v>
      </c>
      <c r="K21" s="4">
        <v>1563</v>
      </c>
      <c r="L21" s="4">
        <v>5</v>
      </c>
      <c r="M21" s="9">
        <v>1606</v>
      </c>
      <c r="N21" s="9">
        <v>7</v>
      </c>
      <c r="O21" s="12">
        <v>1068</v>
      </c>
      <c r="P21" s="12">
        <v>4</v>
      </c>
      <c r="Q21" s="9">
        <v>5815</v>
      </c>
      <c r="R21" s="4">
        <v>21</v>
      </c>
    </row>
    <row r="22" spans="1:18">
      <c r="A22" s="3" t="s">
        <v>21</v>
      </c>
      <c r="B22" s="25" t="s">
        <v>49</v>
      </c>
      <c r="C22" s="4">
        <v>1111</v>
      </c>
      <c r="D22" s="4">
        <v>5</v>
      </c>
      <c r="E22" s="57">
        <v>0</v>
      </c>
      <c r="F22" s="57">
        <v>0</v>
      </c>
      <c r="G22" s="53">
        <v>0</v>
      </c>
      <c r="H22" s="53">
        <v>0</v>
      </c>
      <c r="I22" s="12">
        <v>1596</v>
      </c>
      <c r="J22" s="12">
        <v>7</v>
      </c>
      <c r="K22" s="53">
        <v>0</v>
      </c>
      <c r="L22" s="53">
        <v>0</v>
      </c>
      <c r="M22" s="57">
        <v>0</v>
      </c>
      <c r="N22" s="57">
        <v>0</v>
      </c>
      <c r="O22" s="55">
        <v>0</v>
      </c>
      <c r="P22" s="55">
        <v>0</v>
      </c>
      <c r="Q22" s="9">
        <v>2707</v>
      </c>
      <c r="R22" s="4">
        <v>12</v>
      </c>
    </row>
    <row r="23" spans="1:18" ht="12.75" customHeight="1">
      <c r="A23" s="3" t="s">
        <v>22</v>
      </c>
      <c r="B23" s="25" t="s">
        <v>244</v>
      </c>
      <c r="C23" s="4">
        <v>0</v>
      </c>
      <c r="D23" s="4">
        <v>0</v>
      </c>
      <c r="E23" s="57">
        <v>0</v>
      </c>
      <c r="F23" s="57">
        <v>0</v>
      </c>
      <c r="G23" s="53">
        <v>0</v>
      </c>
      <c r="H23" s="53">
        <v>0</v>
      </c>
      <c r="I23" s="12">
        <v>1417</v>
      </c>
      <c r="J23" s="12">
        <v>2</v>
      </c>
      <c r="K23" s="53">
        <v>0</v>
      </c>
      <c r="L23" s="53">
        <v>0</v>
      </c>
      <c r="M23" s="57">
        <v>0</v>
      </c>
      <c r="N23" s="57">
        <v>0</v>
      </c>
      <c r="O23" s="12">
        <v>1568</v>
      </c>
      <c r="P23" s="12">
        <v>7</v>
      </c>
      <c r="Q23" s="9">
        <v>2985</v>
      </c>
      <c r="R23" s="4">
        <v>9</v>
      </c>
    </row>
    <row r="24" spans="1:18" ht="12.75" customHeight="1">
      <c r="A24" s="3" t="s">
        <v>23</v>
      </c>
      <c r="B24" s="25" t="s">
        <v>63</v>
      </c>
      <c r="C24" s="4">
        <v>1348</v>
      </c>
      <c r="D24" s="4">
        <v>6</v>
      </c>
      <c r="E24" s="9">
        <v>1322</v>
      </c>
      <c r="F24" s="9">
        <v>3</v>
      </c>
      <c r="G24" s="53">
        <v>0</v>
      </c>
      <c r="H24" s="53">
        <v>0</v>
      </c>
      <c r="I24" s="55">
        <v>0</v>
      </c>
      <c r="J24" s="55">
        <v>0</v>
      </c>
      <c r="K24" s="53">
        <v>0</v>
      </c>
      <c r="L24" s="53">
        <v>0</v>
      </c>
      <c r="M24" s="57">
        <v>0</v>
      </c>
      <c r="N24" s="57">
        <v>0</v>
      </c>
      <c r="O24" s="55">
        <v>0</v>
      </c>
      <c r="P24" s="55">
        <v>0</v>
      </c>
      <c r="Q24" s="9">
        <v>2670</v>
      </c>
      <c r="R24" s="4">
        <v>9</v>
      </c>
    </row>
  </sheetData>
  <mergeCells count="1">
    <mergeCell ref="B2:Q4"/>
  </mergeCells>
  <phoneticPr fontId="9" type="noConversion"/>
  <pageMargins left="1.24" right="0.78740157499999996" top="0.984251969" bottom="0.984251969" header="0.4921259845" footer="0.492125984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2:M72"/>
  <sheetViews>
    <sheetView workbookViewId="0">
      <selection activeCell="B8" sqref="B8"/>
    </sheetView>
  </sheetViews>
  <sheetFormatPr baseColWidth="10" defaultRowHeight="12.75"/>
  <cols>
    <col min="1" max="1" width="5.7109375" style="5" customWidth="1"/>
    <col min="2" max="3" width="18.7109375" customWidth="1"/>
    <col min="4" max="4" width="6.7109375" style="8" customWidth="1"/>
    <col min="5" max="5" width="6.7109375" style="10" customWidth="1"/>
    <col min="6" max="6" width="6.7109375" style="8" customWidth="1"/>
    <col min="7" max="7" width="6.7109375" style="13" customWidth="1"/>
    <col min="8" max="8" width="6.7109375" style="8" customWidth="1"/>
    <col min="9" max="9" width="6.7109375" style="10" customWidth="1"/>
    <col min="10" max="10" width="6.7109375" style="8" customWidth="1"/>
    <col min="11" max="11" width="10.7109375" style="31" customWidth="1"/>
    <col min="12" max="12" width="10.7109375" style="8" customWidth="1"/>
    <col min="13" max="13" width="10.7109375" customWidth="1"/>
  </cols>
  <sheetData>
    <row r="2" spans="1:13">
      <c r="B2" s="102" t="s">
        <v>245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6" spans="1:13">
      <c r="D6" s="2" t="s">
        <v>1</v>
      </c>
      <c r="E6" s="6" t="s">
        <v>35</v>
      </c>
      <c r="F6" s="2" t="s">
        <v>2</v>
      </c>
      <c r="G6" s="7" t="s">
        <v>36</v>
      </c>
      <c r="H6" s="2" t="s">
        <v>3</v>
      </c>
      <c r="I6" s="6" t="s">
        <v>38</v>
      </c>
      <c r="J6" s="2" t="s">
        <v>4</v>
      </c>
      <c r="K6" s="29" t="s">
        <v>153</v>
      </c>
      <c r="L6" s="2" t="s">
        <v>7</v>
      </c>
      <c r="M6" s="32"/>
    </row>
    <row r="8" spans="1:13">
      <c r="A8" s="3" t="s">
        <v>8</v>
      </c>
      <c r="B8" s="1" t="s">
        <v>46</v>
      </c>
      <c r="C8" s="1" t="s">
        <v>205</v>
      </c>
      <c r="D8" s="4">
        <v>574</v>
      </c>
      <c r="E8" s="9">
        <v>569</v>
      </c>
      <c r="F8" s="4">
        <v>573</v>
      </c>
      <c r="G8" s="12">
        <v>570</v>
      </c>
      <c r="H8" s="52">
        <v>0</v>
      </c>
      <c r="I8" s="9">
        <v>567</v>
      </c>
      <c r="J8" s="4">
        <v>571</v>
      </c>
      <c r="K8" s="30">
        <f>SUM(D8+E8+F8+G8+H8+I8+J8)</f>
        <v>3424</v>
      </c>
      <c r="L8" s="4">
        <v>3424</v>
      </c>
    </row>
    <row r="9" spans="1:13">
      <c r="A9" s="3" t="s">
        <v>9</v>
      </c>
      <c r="B9" s="1" t="s">
        <v>41</v>
      </c>
      <c r="C9" s="1" t="s">
        <v>246</v>
      </c>
      <c r="D9" s="4">
        <v>568</v>
      </c>
      <c r="E9" s="9">
        <v>572</v>
      </c>
      <c r="F9" s="14">
        <v>563</v>
      </c>
      <c r="G9" s="12">
        <v>573</v>
      </c>
      <c r="H9" s="4">
        <v>568</v>
      </c>
      <c r="I9" s="9">
        <v>564</v>
      </c>
      <c r="J9" s="4">
        <v>567</v>
      </c>
      <c r="K9" s="30">
        <f t="shared" ref="K9:K72" si="0">SUM(D9+E9+F9+G9+H9+I9+J9)</f>
        <v>3975</v>
      </c>
      <c r="L9" s="4">
        <v>3412</v>
      </c>
    </row>
    <row r="10" spans="1:13">
      <c r="A10" s="3" t="s">
        <v>10</v>
      </c>
      <c r="B10" s="1" t="s">
        <v>118</v>
      </c>
      <c r="C10" s="1" t="s">
        <v>175</v>
      </c>
      <c r="D10" s="4">
        <v>577</v>
      </c>
      <c r="E10" s="9">
        <v>565</v>
      </c>
      <c r="F10" s="4">
        <v>564</v>
      </c>
      <c r="G10" s="12">
        <v>573</v>
      </c>
      <c r="H10" s="4">
        <v>564</v>
      </c>
      <c r="I10" s="9">
        <v>563</v>
      </c>
      <c r="J10" s="52">
        <v>0</v>
      </c>
      <c r="K10" s="30">
        <f t="shared" si="0"/>
        <v>3406</v>
      </c>
      <c r="L10" s="4">
        <v>3406</v>
      </c>
    </row>
    <row r="11" spans="1:13">
      <c r="A11" s="3" t="s">
        <v>11</v>
      </c>
      <c r="B11" s="1" t="s">
        <v>41</v>
      </c>
      <c r="C11" s="1" t="s">
        <v>40</v>
      </c>
      <c r="D11" s="4">
        <v>566</v>
      </c>
      <c r="E11" s="9">
        <v>575</v>
      </c>
      <c r="F11" s="4">
        <v>563</v>
      </c>
      <c r="G11" s="12">
        <v>576</v>
      </c>
      <c r="H11" s="14">
        <v>557</v>
      </c>
      <c r="I11" s="9">
        <v>557</v>
      </c>
      <c r="J11" s="4">
        <v>566</v>
      </c>
      <c r="K11" s="30">
        <f t="shared" si="0"/>
        <v>3960</v>
      </c>
      <c r="L11" s="4">
        <v>3403</v>
      </c>
    </row>
    <row r="12" spans="1:13">
      <c r="A12" s="3" t="s">
        <v>12</v>
      </c>
      <c r="B12" s="1" t="s">
        <v>125</v>
      </c>
      <c r="C12" s="1" t="s">
        <v>120</v>
      </c>
      <c r="D12" s="14">
        <v>553</v>
      </c>
      <c r="E12" s="9">
        <v>559</v>
      </c>
      <c r="F12" s="4">
        <v>567</v>
      </c>
      <c r="G12" s="12">
        <v>570</v>
      </c>
      <c r="H12" s="4">
        <v>572</v>
      </c>
      <c r="I12" s="9">
        <v>559</v>
      </c>
      <c r="J12" s="4">
        <v>554</v>
      </c>
      <c r="K12" s="30">
        <f t="shared" si="0"/>
        <v>3934</v>
      </c>
      <c r="L12" s="4">
        <v>3381</v>
      </c>
    </row>
    <row r="13" spans="1:13">
      <c r="A13" s="3" t="s">
        <v>13</v>
      </c>
      <c r="B13" s="1" t="s">
        <v>207</v>
      </c>
      <c r="C13" s="1" t="s">
        <v>205</v>
      </c>
      <c r="D13" s="4">
        <v>568</v>
      </c>
      <c r="E13" s="15">
        <v>553</v>
      </c>
      <c r="F13" s="4">
        <v>565</v>
      </c>
      <c r="G13" s="12">
        <v>566</v>
      </c>
      <c r="H13" s="4">
        <v>557</v>
      </c>
      <c r="I13" s="9">
        <v>563</v>
      </c>
      <c r="J13" s="4">
        <v>557</v>
      </c>
      <c r="K13" s="30">
        <f t="shared" si="0"/>
        <v>3929</v>
      </c>
      <c r="L13" s="4">
        <v>3376</v>
      </c>
    </row>
    <row r="14" spans="1:13">
      <c r="A14" s="3" t="s">
        <v>14</v>
      </c>
      <c r="B14" s="1" t="s">
        <v>96</v>
      </c>
      <c r="C14" s="1" t="s">
        <v>40</v>
      </c>
      <c r="D14" s="4">
        <v>571</v>
      </c>
      <c r="E14" s="9">
        <v>557</v>
      </c>
      <c r="F14" s="4">
        <v>561</v>
      </c>
      <c r="G14" s="54">
        <v>0</v>
      </c>
      <c r="H14" s="4">
        <v>571</v>
      </c>
      <c r="I14" s="9">
        <v>553</v>
      </c>
      <c r="J14" s="4">
        <v>556</v>
      </c>
      <c r="K14" s="30">
        <f t="shared" si="0"/>
        <v>3369</v>
      </c>
      <c r="L14" s="4">
        <v>3369</v>
      </c>
    </row>
    <row r="15" spans="1:13">
      <c r="A15" s="3" t="s">
        <v>15</v>
      </c>
      <c r="B15" s="1" t="s">
        <v>206</v>
      </c>
      <c r="C15" s="1" t="s">
        <v>40</v>
      </c>
      <c r="D15" s="4">
        <v>555</v>
      </c>
      <c r="E15" s="9">
        <v>573</v>
      </c>
      <c r="F15" s="4">
        <v>561</v>
      </c>
      <c r="G15" s="12">
        <v>553</v>
      </c>
      <c r="H15" s="52">
        <v>0</v>
      </c>
      <c r="I15" s="9">
        <v>565</v>
      </c>
      <c r="J15" s="4">
        <v>558</v>
      </c>
      <c r="K15" s="30">
        <f t="shared" si="0"/>
        <v>3365</v>
      </c>
      <c r="L15" s="4">
        <v>3365</v>
      </c>
    </row>
    <row r="16" spans="1:13">
      <c r="A16" s="3" t="s">
        <v>16</v>
      </c>
      <c r="B16" s="1" t="s">
        <v>98</v>
      </c>
      <c r="C16" s="1" t="s">
        <v>174</v>
      </c>
      <c r="D16" s="14">
        <v>554</v>
      </c>
      <c r="E16" s="9">
        <v>564</v>
      </c>
      <c r="F16" s="4">
        <v>570</v>
      </c>
      <c r="G16" s="12">
        <v>555</v>
      </c>
      <c r="H16" s="4">
        <v>560</v>
      </c>
      <c r="I16" s="9">
        <v>559</v>
      </c>
      <c r="J16" s="4">
        <v>555</v>
      </c>
      <c r="K16" s="30">
        <f t="shared" si="0"/>
        <v>3917</v>
      </c>
      <c r="L16" s="4">
        <v>3363</v>
      </c>
    </row>
    <row r="17" spans="1:12">
      <c r="A17" s="3" t="s">
        <v>17</v>
      </c>
      <c r="B17" s="1" t="s">
        <v>177</v>
      </c>
      <c r="C17" s="1" t="s">
        <v>175</v>
      </c>
      <c r="D17" s="4">
        <v>557</v>
      </c>
      <c r="E17" s="9">
        <v>557</v>
      </c>
      <c r="F17" s="4">
        <v>548</v>
      </c>
      <c r="G17" s="12">
        <v>555</v>
      </c>
      <c r="H17" s="4">
        <v>573</v>
      </c>
      <c r="I17" s="9">
        <v>573</v>
      </c>
      <c r="J17" s="52">
        <v>0</v>
      </c>
      <c r="K17" s="30">
        <f t="shared" si="0"/>
        <v>3363</v>
      </c>
      <c r="L17" s="4">
        <v>3363</v>
      </c>
    </row>
    <row r="18" spans="1:12">
      <c r="A18" s="3" t="s">
        <v>18</v>
      </c>
      <c r="B18" s="1" t="s">
        <v>126</v>
      </c>
      <c r="C18" s="1" t="s">
        <v>176</v>
      </c>
      <c r="D18" s="4">
        <v>561</v>
      </c>
      <c r="E18" s="9">
        <v>558</v>
      </c>
      <c r="F18" s="4">
        <v>555</v>
      </c>
      <c r="G18" s="12">
        <v>558</v>
      </c>
      <c r="H18" s="14">
        <v>553</v>
      </c>
      <c r="I18" s="9">
        <v>563</v>
      </c>
      <c r="J18" s="4">
        <v>558</v>
      </c>
      <c r="K18" s="30">
        <f t="shared" si="0"/>
        <v>3906</v>
      </c>
      <c r="L18" s="4">
        <v>3353</v>
      </c>
    </row>
    <row r="19" spans="1:12">
      <c r="A19" s="3" t="s">
        <v>19</v>
      </c>
      <c r="B19" s="1" t="s">
        <v>52</v>
      </c>
      <c r="C19" s="1" t="s">
        <v>49</v>
      </c>
      <c r="D19" s="4">
        <v>558</v>
      </c>
      <c r="E19" s="9">
        <v>557</v>
      </c>
      <c r="F19" s="4">
        <v>556</v>
      </c>
      <c r="G19" s="12">
        <v>555</v>
      </c>
      <c r="H19" s="14">
        <v>547</v>
      </c>
      <c r="I19" s="9">
        <v>563</v>
      </c>
      <c r="J19" s="4">
        <v>558</v>
      </c>
      <c r="K19" s="30">
        <f t="shared" si="0"/>
        <v>3894</v>
      </c>
      <c r="L19" s="4">
        <v>3347</v>
      </c>
    </row>
    <row r="20" spans="1:12">
      <c r="A20" s="3" t="s">
        <v>20</v>
      </c>
      <c r="B20" s="1" t="s">
        <v>208</v>
      </c>
      <c r="C20" s="1" t="s">
        <v>209</v>
      </c>
      <c r="D20" s="4">
        <v>559</v>
      </c>
      <c r="E20" s="9">
        <v>558</v>
      </c>
      <c r="F20" s="4">
        <v>557</v>
      </c>
      <c r="G20" s="12">
        <v>551</v>
      </c>
      <c r="H20" s="4">
        <v>560</v>
      </c>
      <c r="I20" s="56">
        <v>0</v>
      </c>
      <c r="J20" s="4">
        <v>559</v>
      </c>
      <c r="K20" s="30">
        <f t="shared" si="0"/>
        <v>3344</v>
      </c>
      <c r="L20" s="4">
        <v>3344</v>
      </c>
    </row>
    <row r="21" spans="1:12">
      <c r="A21" s="3" t="s">
        <v>21</v>
      </c>
      <c r="B21" s="1" t="s">
        <v>39</v>
      </c>
      <c r="C21" s="1" t="s">
        <v>40</v>
      </c>
      <c r="D21" s="52">
        <v>0</v>
      </c>
      <c r="E21" s="9">
        <v>542</v>
      </c>
      <c r="F21" s="4">
        <v>553</v>
      </c>
      <c r="G21" s="12">
        <v>562</v>
      </c>
      <c r="H21" s="4">
        <v>561</v>
      </c>
      <c r="I21" s="9">
        <v>547</v>
      </c>
      <c r="J21" s="4">
        <v>567</v>
      </c>
      <c r="K21" s="30">
        <f t="shared" si="0"/>
        <v>3332</v>
      </c>
      <c r="L21" s="4">
        <v>3332</v>
      </c>
    </row>
    <row r="22" spans="1:12">
      <c r="A22" s="3" t="s">
        <v>22</v>
      </c>
      <c r="B22" s="1" t="s">
        <v>133</v>
      </c>
      <c r="C22" s="1" t="s">
        <v>176</v>
      </c>
      <c r="D22" s="4">
        <v>557</v>
      </c>
      <c r="E22" s="9">
        <v>553</v>
      </c>
      <c r="F22" s="4">
        <v>561</v>
      </c>
      <c r="G22" s="16">
        <v>544</v>
      </c>
      <c r="H22" s="4">
        <v>558</v>
      </c>
      <c r="I22" s="9">
        <v>550</v>
      </c>
      <c r="J22" s="4">
        <v>547</v>
      </c>
      <c r="K22" s="30">
        <f t="shared" si="0"/>
        <v>3870</v>
      </c>
      <c r="L22" s="4">
        <v>3326</v>
      </c>
    </row>
    <row r="23" spans="1:12">
      <c r="A23" s="3" t="s">
        <v>23</v>
      </c>
      <c r="B23" s="1" t="s">
        <v>121</v>
      </c>
      <c r="C23" s="1" t="s">
        <v>120</v>
      </c>
      <c r="D23" s="4">
        <v>546</v>
      </c>
      <c r="E23" s="9">
        <v>560</v>
      </c>
      <c r="F23" s="4">
        <v>555</v>
      </c>
      <c r="G23" s="12">
        <v>549</v>
      </c>
      <c r="H23" s="4">
        <v>563</v>
      </c>
      <c r="I23" s="15">
        <v>541</v>
      </c>
      <c r="J23" s="4">
        <v>551</v>
      </c>
      <c r="K23" s="30">
        <f t="shared" si="0"/>
        <v>3865</v>
      </c>
      <c r="L23" s="4">
        <v>3324</v>
      </c>
    </row>
    <row r="24" spans="1:12">
      <c r="A24" s="3" t="s">
        <v>24</v>
      </c>
      <c r="B24" s="1" t="s">
        <v>102</v>
      </c>
      <c r="C24" s="1" t="s">
        <v>174</v>
      </c>
      <c r="D24" s="4">
        <v>540</v>
      </c>
      <c r="E24" s="9">
        <v>558</v>
      </c>
      <c r="F24" s="4">
        <v>548</v>
      </c>
      <c r="G24" s="12">
        <v>562</v>
      </c>
      <c r="H24" s="4">
        <v>547</v>
      </c>
      <c r="I24" s="9">
        <v>550</v>
      </c>
      <c r="J24" s="52">
        <v>0</v>
      </c>
      <c r="K24" s="30">
        <f t="shared" si="0"/>
        <v>3305</v>
      </c>
      <c r="L24" s="4">
        <v>3305</v>
      </c>
    </row>
    <row r="25" spans="1:12">
      <c r="A25" s="3" t="s">
        <v>25</v>
      </c>
      <c r="B25" s="1" t="s">
        <v>143</v>
      </c>
      <c r="C25" s="1" t="s">
        <v>120</v>
      </c>
      <c r="D25" s="4">
        <v>551</v>
      </c>
      <c r="E25" s="9">
        <v>543</v>
      </c>
      <c r="F25" s="52">
        <v>0</v>
      </c>
      <c r="G25" s="12">
        <v>554</v>
      </c>
      <c r="H25" s="4">
        <v>549</v>
      </c>
      <c r="I25" s="9">
        <v>552</v>
      </c>
      <c r="J25" s="4">
        <v>545</v>
      </c>
      <c r="K25" s="30">
        <f t="shared" si="0"/>
        <v>3294</v>
      </c>
      <c r="L25" s="4">
        <v>3294</v>
      </c>
    </row>
    <row r="26" spans="1:12">
      <c r="A26" s="3" t="s">
        <v>26</v>
      </c>
      <c r="B26" s="1" t="s">
        <v>119</v>
      </c>
      <c r="C26" s="1" t="s">
        <v>120</v>
      </c>
      <c r="D26" s="4">
        <v>549</v>
      </c>
      <c r="E26" s="9">
        <v>551</v>
      </c>
      <c r="F26" s="4">
        <v>559</v>
      </c>
      <c r="G26" s="12">
        <v>543</v>
      </c>
      <c r="H26" s="14">
        <v>541</v>
      </c>
      <c r="I26" s="9">
        <v>547</v>
      </c>
      <c r="J26" s="4">
        <v>542</v>
      </c>
      <c r="K26" s="30">
        <f t="shared" si="0"/>
        <v>3832</v>
      </c>
      <c r="L26" s="4">
        <v>3291</v>
      </c>
    </row>
    <row r="27" spans="1:12">
      <c r="A27" s="3" t="s">
        <v>27</v>
      </c>
      <c r="B27" s="1" t="s">
        <v>103</v>
      </c>
      <c r="C27" s="1" t="s">
        <v>176</v>
      </c>
      <c r="D27" s="4">
        <v>544</v>
      </c>
      <c r="E27" s="9">
        <v>553</v>
      </c>
      <c r="F27" s="14">
        <v>542</v>
      </c>
      <c r="G27" s="12">
        <v>550</v>
      </c>
      <c r="H27" s="4">
        <v>551</v>
      </c>
      <c r="I27" s="9">
        <v>549</v>
      </c>
      <c r="J27" s="4">
        <v>542</v>
      </c>
      <c r="K27" s="30">
        <f t="shared" si="0"/>
        <v>3831</v>
      </c>
      <c r="L27" s="4">
        <v>3289</v>
      </c>
    </row>
    <row r="28" spans="1:12">
      <c r="A28" s="3" t="s">
        <v>28</v>
      </c>
      <c r="B28" s="1" t="s">
        <v>212</v>
      </c>
      <c r="C28" s="1" t="s">
        <v>209</v>
      </c>
      <c r="D28" s="4">
        <v>546</v>
      </c>
      <c r="E28" s="56">
        <v>0</v>
      </c>
      <c r="F28" s="4">
        <v>540</v>
      </c>
      <c r="G28" s="12">
        <v>543</v>
      </c>
      <c r="H28" s="4">
        <v>551</v>
      </c>
      <c r="I28" s="9">
        <v>549</v>
      </c>
      <c r="J28" s="4">
        <v>546</v>
      </c>
      <c r="K28" s="30">
        <f t="shared" si="0"/>
        <v>3275</v>
      </c>
      <c r="L28" s="4">
        <v>3275</v>
      </c>
    </row>
    <row r="29" spans="1:12">
      <c r="A29" s="3" t="s">
        <v>29</v>
      </c>
      <c r="B29" s="1" t="s">
        <v>210</v>
      </c>
      <c r="C29" s="1" t="s">
        <v>205</v>
      </c>
      <c r="D29" s="4">
        <v>555</v>
      </c>
      <c r="E29" s="9">
        <v>537</v>
      </c>
      <c r="F29" s="4">
        <v>556</v>
      </c>
      <c r="G29" s="12">
        <v>552</v>
      </c>
      <c r="H29" s="4">
        <v>534</v>
      </c>
      <c r="I29" s="9">
        <v>539</v>
      </c>
      <c r="J29" s="14">
        <v>532</v>
      </c>
      <c r="K29" s="30">
        <f t="shared" si="0"/>
        <v>3805</v>
      </c>
      <c r="L29" s="4">
        <v>3273</v>
      </c>
    </row>
    <row r="30" spans="1:12">
      <c r="A30" s="3" t="s">
        <v>30</v>
      </c>
      <c r="B30" s="1" t="s">
        <v>224</v>
      </c>
      <c r="C30" s="1" t="s">
        <v>205</v>
      </c>
      <c r="D30" s="4">
        <v>543</v>
      </c>
      <c r="E30" s="9">
        <v>536</v>
      </c>
      <c r="F30" s="4">
        <v>555</v>
      </c>
      <c r="G30" s="12">
        <v>550</v>
      </c>
      <c r="H30" s="4">
        <v>543</v>
      </c>
      <c r="I30" s="15">
        <v>536</v>
      </c>
      <c r="J30" s="4">
        <v>543</v>
      </c>
      <c r="K30" s="30">
        <f t="shared" si="0"/>
        <v>3806</v>
      </c>
      <c r="L30" s="4">
        <v>3270</v>
      </c>
    </row>
    <row r="31" spans="1:12">
      <c r="A31" s="3" t="s">
        <v>31</v>
      </c>
      <c r="B31" s="1" t="s">
        <v>247</v>
      </c>
      <c r="C31" s="1" t="s">
        <v>175</v>
      </c>
      <c r="D31" s="4">
        <v>536</v>
      </c>
      <c r="E31" s="9">
        <v>545</v>
      </c>
      <c r="F31" s="4">
        <v>536</v>
      </c>
      <c r="G31" s="12">
        <v>535</v>
      </c>
      <c r="H31" s="4">
        <v>544</v>
      </c>
      <c r="I31" s="9">
        <v>554</v>
      </c>
      <c r="J31" s="52">
        <v>0</v>
      </c>
      <c r="K31" s="30">
        <f t="shared" si="0"/>
        <v>3250</v>
      </c>
      <c r="L31" s="4">
        <v>3250</v>
      </c>
    </row>
    <row r="32" spans="1:12">
      <c r="A32" s="3" t="s">
        <v>32</v>
      </c>
      <c r="B32" s="1" t="s">
        <v>213</v>
      </c>
      <c r="C32" s="1" t="s">
        <v>209</v>
      </c>
      <c r="D32" s="4">
        <v>535</v>
      </c>
      <c r="E32" s="9">
        <v>556</v>
      </c>
      <c r="F32" s="52">
        <v>0</v>
      </c>
      <c r="G32" s="12">
        <v>545</v>
      </c>
      <c r="H32" s="4">
        <v>535</v>
      </c>
      <c r="I32" s="9">
        <v>528</v>
      </c>
      <c r="J32" s="4">
        <v>545</v>
      </c>
      <c r="K32" s="30">
        <f t="shared" si="0"/>
        <v>3244</v>
      </c>
      <c r="L32" s="4">
        <v>3244</v>
      </c>
    </row>
    <row r="33" spans="1:12">
      <c r="A33" s="3" t="s">
        <v>33</v>
      </c>
      <c r="B33" s="1" t="s">
        <v>214</v>
      </c>
      <c r="C33" s="1" t="s">
        <v>205</v>
      </c>
      <c r="D33" s="4">
        <v>537</v>
      </c>
      <c r="E33" s="9">
        <v>551</v>
      </c>
      <c r="F33" s="14">
        <v>522</v>
      </c>
      <c r="G33" s="12">
        <v>532</v>
      </c>
      <c r="H33" s="4">
        <v>534</v>
      </c>
      <c r="I33" s="9">
        <v>552</v>
      </c>
      <c r="J33" s="4">
        <v>537</v>
      </c>
      <c r="K33" s="30">
        <f t="shared" si="0"/>
        <v>3765</v>
      </c>
      <c r="L33" s="4">
        <v>3243</v>
      </c>
    </row>
    <row r="34" spans="1:12">
      <c r="A34" s="3" t="s">
        <v>34</v>
      </c>
      <c r="B34" s="1" t="s">
        <v>87</v>
      </c>
      <c r="C34" s="1" t="s">
        <v>175</v>
      </c>
      <c r="D34" s="4">
        <v>555</v>
      </c>
      <c r="E34" s="9">
        <v>545</v>
      </c>
      <c r="F34" s="4">
        <v>537</v>
      </c>
      <c r="G34" s="12">
        <v>538</v>
      </c>
      <c r="H34" s="4">
        <v>529</v>
      </c>
      <c r="I34" s="9">
        <v>539</v>
      </c>
      <c r="J34" s="52">
        <v>0</v>
      </c>
      <c r="K34" s="30">
        <f t="shared" si="0"/>
        <v>3243</v>
      </c>
      <c r="L34" s="4">
        <v>3243</v>
      </c>
    </row>
    <row r="35" spans="1:12">
      <c r="A35" s="3" t="s">
        <v>75</v>
      </c>
      <c r="B35" s="1" t="s">
        <v>178</v>
      </c>
      <c r="C35" s="1" t="s">
        <v>179</v>
      </c>
      <c r="D35" s="4">
        <v>539</v>
      </c>
      <c r="E35" s="9">
        <v>531</v>
      </c>
      <c r="F35" s="4">
        <v>541</v>
      </c>
      <c r="G35" s="12">
        <v>540</v>
      </c>
      <c r="H35" s="52">
        <v>0</v>
      </c>
      <c r="I35" s="9">
        <v>531</v>
      </c>
      <c r="J35" s="4">
        <v>547</v>
      </c>
      <c r="K35" s="30">
        <f t="shared" si="0"/>
        <v>3229</v>
      </c>
      <c r="L35" s="4">
        <v>3229</v>
      </c>
    </row>
    <row r="36" spans="1:12">
      <c r="A36" s="3" t="s">
        <v>76</v>
      </c>
      <c r="B36" s="1" t="s">
        <v>223</v>
      </c>
      <c r="C36" s="1" t="s">
        <v>145</v>
      </c>
      <c r="D36" s="4">
        <v>528</v>
      </c>
      <c r="E36" s="9">
        <v>530</v>
      </c>
      <c r="F36" s="4">
        <v>527</v>
      </c>
      <c r="G36" s="12">
        <v>533</v>
      </c>
      <c r="H36" s="4">
        <v>526</v>
      </c>
      <c r="I36" s="56">
        <v>0</v>
      </c>
      <c r="J36" s="4">
        <v>527</v>
      </c>
      <c r="K36" s="30">
        <f t="shared" si="0"/>
        <v>3171</v>
      </c>
      <c r="L36" s="4">
        <v>3171</v>
      </c>
    </row>
    <row r="37" spans="1:12">
      <c r="A37" s="3" t="s">
        <v>77</v>
      </c>
      <c r="B37" s="1" t="s">
        <v>248</v>
      </c>
      <c r="C37" s="1" t="s">
        <v>179</v>
      </c>
      <c r="D37" s="4">
        <v>531</v>
      </c>
      <c r="E37" s="9">
        <v>519</v>
      </c>
      <c r="F37" s="4">
        <v>545</v>
      </c>
      <c r="G37" s="12">
        <v>504</v>
      </c>
      <c r="H37" s="4">
        <v>530</v>
      </c>
      <c r="I37" s="9">
        <v>517</v>
      </c>
      <c r="J37" s="52">
        <v>0</v>
      </c>
      <c r="K37" s="30">
        <f t="shared" si="0"/>
        <v>3146</v>
      </c>
      <c r="L37" s="4">
        <v>3146</v>
      </c>
    </row>
    <row r="38" spans="1:12">
      <c r="A38" s="3" t="s">
        <v>78</v>
      </c>
      <c r="B38" s="1" t="s">
        <v>161</v>
      </c>
      <c r="C38" s="1" t="s">
        <v>176</v>
      </c>
      <c r="D38" s="14">
        <v>494</v>
      </c>
      <c r="E38" s="9">
        <v>503</v>
      </c>
      <c r="F38" s="4">
        <v>525</v>
      </c>
      <c r="G38" s="12">
        <v>514</v>
      </c>
      <c r="H38" s="4">
        <v>495</v>
      </c>
      <c r="I38" s="9">
        <v>508</v>
      </c>
      <c r="J38" s="4">
        <v>522</v>
      </c>
      <c r="K38" s="30">
        <f t="shared" si="0"/>
        <v>3561</v>
      </c>
      <c r="L38" s="4">
        <v>3067</v>
      </c>
    </row>
    <row r="39" spans="1:12">
      <c r="A39" s="3" t="s">
        <v>79</v>
      </c>
      <c r="B39" s="1" t="s">
        <v>180</v>
      </c>
      <c r="C39" s="1" t="s">
        <v>179</v>
      </c>
      <c r="D39" s="4">
        <v>496</v>
      </c>
      <c r="E39" s="9">
        <v>533</v>
      </c>
      <c r="F39" s="4">
        <v>526</v>
      </c>
      <c r="G39" s="12">
        <v>498</v>
      </c>
      <c r="H39" s="4">
        <v>509</v>
      </c>
      <c r="I39" s="56">
        <v>0</v>
      </c>
      <c r="J39" s="4">
        <v>504</v>
      </c>
      <c r="K39" s="30">
        <f t="shared" si="0"/>
        <v>3066</v>
      </c>
      <c r="L39" s="4">
        <v>3066</v>
      </c>
    </row>
    <row r="40" spans="1:12">
      <c r="A40" s="3" t="s">
        <v>80</v>
      </c>
      <c r="B40" s="1" t="s">
        <v>44</v>
      </c>
      <c r="C40" s="1" t="s">
        <v>45</v>
      </c>
      <c r="D40" s="4">
        <v>554</v>
      </c>
      <c r="E40" s="9">
        <v>559</v>
      </c>
      <c r="F40" s="4">
        <v>554</v>
      </c>
      <c r="G40" s="12">
        <v>548</v>
      </c>
      <c r="H40" s="4">
        <v>558</v>
      </c>
      <c r="I40" s="56">
        <v>0</v>
      </c>
      <c r="J40" s="53">
        <v>0</v>
      </c>
      <c r="K40" s="30">
        <f t="shared" si="0"/>
        <v>2773</v>
      </c>
      <c r="L40" s="4">
        <v>2773</v>
      </c>
    </row>
    <row r="41" spans="1:12">
      <c r="A41" s="3" t="s">
        <v>81</v>
      </c>
      <c r="B41" s="1" t="s">
        <v>211</v>
      </c>
      <c r="C41" s="1" t="s">
        <v>209</v>
      </c>
      <c r="D41" s="4">
        <v>558</v>
      </c>
      <c r="E41" s="9">
        <v>549</v>
      </c>
      <c r="F41" s="4">
        <v>554</v>
      </c>
      <c r="G41" s="12">
        <v>553</v>
      </c>
      <c r="H41" s="52">
        <v>0</v>
      </c>
      <c r="I41" s="57">
        <v>0</v>
      </c>
      <c r="J41" s="4">
        <v>554</v>
      </c>
      <c r="K41" s="30">
        <f t="shared" si="0"/>
        <v>2768</v>
      </c>
      <c r="L41" s="4">
        <v>2768</v>
      </c>
    </row>
    <row r="42" spans="1:12">
      <c r="A42" s="3" t="s">
        <v>82</v>
      </c>
      <c r="B42" s="1" t="s">
        <v>249</v>
      </c>
      <c r="C42" s="1" t="s">
        <v>250</v>
      </c>
      <c r="D42" s="4">
        <v>550</v>
      </c>
      <c r="E42" s="9">
        <v>541</v>
      </c>
      <c r="F42" s="4">
        <v>538</v>
      </c>
      <c r="G42" s="12">
        <v>537</v>
      </c>
      <c r="H42" s="52">
        <v>0</v>
      </c>
      <c r="I42" s="9">
        <v>530</v>
      </c>
      <c r="J42" s="53">
        <v>0</v>
      </c>
      <c r="K42" s="30">
        <f t="shared" si="0"/>
        <v>2696</v>
      </c>
      <c r="L42" s="4">
        <v>2696</v>
      </c>
    </row>
    <row r="43" spans="1:12">
      <c r="A43" s="3" t="s">
        <v>83</v>
      </c>
      <c r="B43" s="1" t="s">
        <v>231</v>
      </c>
      <c r="C43" s="1" t="s">
        <v>145</v>
      </c>
      <c r="D43" s="4">
        <v>525</v>
      </c>
      <c r="E43" s="9">
        <v>523</v>
      </c>
      <c r="F43" s="4">
        <v>534</v>
      </c>
      <c r="G43" s="12">
        <v>537</v>
      </c>
      <c r="H43" s="4">
        <v>547</v>
      </c>
      <c r="I43" s="56">
        <v>0</v>
      </c>
      <c r="J43" s="53">
        <v>0</v>
      </c>
      <c r="K43" s="30">
        <f t="shared" si="0"/>
        <v>2666</v>
      </c>
      <c r="L43" s="4">
        <v>2666</v>
      </c>
    </row>
    <row r="44" spans="1:12">
      <c r="A44" s="3" t="s">
        <v>84</v>
      </c>
      <c r="B44" s="1" t="s">
        <v>225</v>
      </c>
      <c r="C44" s="1" t="s">
        <v>205</v>
      </c>
      <c r="D44" s="52">
        <v>0</v>
      </c>
      <c r="E44" s="57">
        <v>0</v>
      </c>
      <c r="F44" s="4">
        <v>527</v>
      </c>
      <c r="G44" s="12">
        <v>531</v>
      </c>
      <c r="H44" s="4">
        <v>526</v>
      </c>
      <c r="I44" s="9">
        <v>531</v>
      </c>
      <c r="J44" s="4">
        <v>537</v>
      </c>
      <c r="K44" s="30">
        <f t="shared" si="0"/>
        <v>2652</v>
      </c>
      <c r="L44" s="4">
        <v>2652</v>
      </c>
    </row>
    <row r="45" spans="1:12">
      <c r="A45" s="3" t="s">
        <v>85</v>
      </c>
      <c r="B45" s="1" t="s">
        <v>226</v>
      </c>
      <c r="C45" s="1" t="s">
        <v>145</v>
      </c>
      <c r="D45" s="4">
        <v>524</v>
      </c>
      <c r="E45" s="9">
        <v>529</v>
      </c>
      <c r="F45" s="4">
        <v>536</v>
      </c>
      <c r="G45" s="12">
        <v>529</v>
      </c>
      <c r="H45" s="4">
        <v>511</v>
      </c>
      <c r="I45" s="56">
        <v>0</v>
      </c>
      <c r="J45" s="53">
        <v>0</v>
      </c>
      <c r="K45" s="30">
        <f t="shared" si="0"/>
        <v>2629</v>
      </c>
      <c r="L45" s="4">
        <v>2629</v>
      </c>
    </row>
    <row r="46" spans="1:12">
      <c r="A46" s="3" t="s">
        <v>112</v>
      </c>
      <c r="B46" s="1" t="s">
        <v>88</v>
      </c>
      <c r="C46" s="1" t="s">
        <v>63</v>
      </c>
      <c r="D46" s="4">
        <v>525</v>
      </c>
      <c r="E46" s="9">
        <v>525</v>
      </c>
      <c r="F46" s="52">
        <v>0</v>
      </c>
      <c r="G46" s="12">
        <v>535</v>
      </c>
      <c r="H46" s="4">
        <v>520</v>
      </c>
      <c r="I46" s="9">
        <v>519</v>
      </c>
      <c r="J46" s="53">
        <v>0</v>
      </c>
      <c r="K46" s="30">
        <f t="shared" si="0"/>
        <v>2624</v>
      </c>
      <c r="L46" s="4">
        <v>2624</v>
      </c>
    </row>
    <row r="47" spans="1:12">
      <c r="A47" s="3" t="s">
        <v>113</v>
      </c>
      <c r="B47" s="1" t="s">
        <v>251</v>
      </c>
      <c r="C47" s="1" t="s">
        <v>63</v>
      </c>
      <c r="D47" s="4">
        <v>462</v>
      </c>
      <c r="E47" s="9">
        <v>488</v>
      </c>
      <c r="F47" s="52">
        <v>0</v>
      </c>
      <c r="G47" s="12">
        <v>485</v>
      </c>
      <c r="H47" s="4">
        <v>476</v>
      </c>
      <c r="I47" s="9">
        <v>449</v>
      </c>
      <c r="J47" s="53">
        <v>0</v>
      </c>
      <c r="K47" s="30">
        <f t="shared" si="0"/>
        <v>2360</v>
      </c>
      <c r="L47" s="4">
        <v>2360</v>
      </c>
    </row>
    <row r="48" spans="1:12">
      <c r="A48" s="3" t="s">
        <v>114</v>
      </c>
      <c r="B48" s="1" t="s">
        <v>252</v>
      </c>
      <c r="C48" s="1" t="s">
        <v>250</v>
      </c>
      <c r="D48" s="4">
        <v>571</v>
      </c>
      <c r="E48" s="9">
        <v>571</v>
      </c>
      <c r="F48" s="4">
        <v>571</v>
      </c>
      <c r="G48" s="54">
        <v>0</v>
      </c>
      <c r="H48" s="53">
        <v>0</v>
      </c>
      <c r="I48" s="57">
        <v>0</v>
      </c>
      <c r="J48" s="4">
        <v>578</v>
      </c>
      <c r="K48" s="30">
        <f t="shared" si="0"/>
        <v>2291</v>
      </c>
      <c r="L48" s="4">
        <v>2291</v>
      </c>
    </row>
    <row r="49" spans="1:12">
      <c r="A49" s="3" t="s">
        <v>115</v>
      </c>
      <c r="B49" s="1" t="s">
        <v>47</v>
      </c>
      <c r="C49" s="1" t="s">
        <v>174</v>
      </c>
      <c r="D49" s="4">
        <v>562</v>
      </c>
      <c r="E49" s="9">
        <v>567</v>
      </c>
      <c r="F49" s="4">
        <v>577</v>
      </c>
      <c r="G49" s="12">
        <v>574</v>
      </c>
      <c r="H49" s="52">
        <v>0</v>
      </c>
      <c r="I49" s="57">
        <v>0</v>
      </c>
      <c r="J49" s="53">
        <v>0</v>
      </c>
      <c r="K49" s="30">
        <f t="shared" si="0"/>
        <v>2280</v>
      </c>
      <c r="L49" s="4">
        <v>2280</v>
      </c>
    </row>
    <row r="50" spans="1:12">
      <c r="A50" s="3" t="s">
        <v>116</v>
      </c>
      <c r="B50" s="1" t="s">
        <v>89</v>
      </c>
      <c r="C50" s="1" t="s">
        <v>86</v>
      </c>
      <c r="D50" s="4">
        <v>547</v>
      </c>
      <c r="E50" s="9">
        <v>544</v>
      </c>
      <c r="F50" s="4">
        <v>547</v>
      </c>
      <c r="G50" s="12">
        <v>549</v>
      </c>
      <c r="H50" s="52">
        <v>0</v>
      </c>
      <c r="I50" s="57">
        <v>0</v>
      </c>
      <c r="J50" s="53">
        <v>0</v>
      </c>
      <c r="K50" s="30">
        <f t="shared" si="0"/>
        <v>2187</v>
      </c>
      <c r="L50" s="4">
        <v>2187</v>
      </c>
    </row>
    <row r="51" spans="1:12">
      <c r="A51" s="3" t="s">
        <v>117</v>
      </c>
      <c r="B51" s="1" t="s">
        <v>146</v>
      </c>
      <c r="C51" s="1" t="s">
        <v>145</v>
      </c>
      <c r="D51" s="53">
        <v>0</v>
      </c>
      <c r="E51" s="56">
        <v>0</v>
      </c>
      <c r="F51" s="4">
        <v>527</v>
      </c>
      <c r="G51" s="12">
        <v>537</v>
      </c>
      <c r="H51" s="4">
        <v>553</v>
      </c>
      <c r="I51" s="57">
        <v>0</v>
      </c>
      <c r="J51" s="4">
        <v>541</v>
      </c>
      <c r="K51" s="30">
        <f t="shared" si="0"/>
        <v>2158</v>
      </c>
      <c r="L51" s="4">
        <v>2158</v>
      </c>
    </row>
    <row r="52" spans="1:12">
      <c r="A52" s="3" t="s">
        <v>140</v>
      </c>
      <c r="B52" s="1" t="s">
        <v>234</v>
      </c>
      <c r="C52" s="1" t="s">
        <v>86</v>
      </c>
      <c r="D52" s="4">
        <v>543</v>
      </c>
      <c r="E52" s="56">
        <v>0</v>
      </c>
      <c r="F52" s="4">
        <v>539</v>
      </c>
      <c r="G52" s="55">
        <v>0</v>
      </c>
      <c r="H52" s="4">
        <v>536</v>
      </c>
      <c r="I52" s="9">
        <v>530</v>
      </c>
      <c r="J52" s="53">
        <v>0</v>
      </c>
      <c r="K52" s="30">
        <f t="shared" si="0"/>
        <v>2148</v>
      </c>
      <c r="L52" s="4">
        <v>2148</v>
      </c>
    </row>
    <row r="53" spans="1:12">
      <c r="A53" s="3" t="s">
        <v>141</v>
      </c>
      <c r="B53" s="1" t="s">
        <v>129</v>
      </c>
      <c r="C53" s="1" t="s">
        <v>45</v>
      </c>
      <c r="D53" s="4">
        <v>544</v>
      </c>
      <c r="E53" s="9">
        <v>531</v>
      </c>
      <c r="F53" s="52">
        <v>0</v>
      </c>
      <c r="G53" s="12">
        <v>541</v>
      </c>
      <c r="H53" s="4">
        <v>527</v>
      </c>
      <c r="I53" s="57">
        <v>0</v>
      </c>
      <c r="J53" s="53">
        <v>0</v>
      </c>
      <c r="K53" s="30">
        <f t="shared" si="0"/>
        <v>2143</v>
      </c>
      <c r="L53" s="4">
        <v>2143</v>
      </c>
    </row>
    <row r="54" spans="1:12">
      <c r="A54" s="3" t="s">
        <v>142</v>
      </c>
      <c r="B54" s="1" t="s">
        <v>135</v>
      </c>
      <c r="C54" s="1" t="s">
        <v>45</v>
      </c>
      <c r="D54" s="4">
        <v>524</v>
      </c>
      <c r="E54" s="9">
        <v>533</v>
      </c>
      <c r="F54" s="52">
        <v>0</v>
      </c>
      <c r="G54" s="12">
        <v>542</v>
      </c>
      <c r="H54" s="4">
        <v>540</v>
      </c>
      <c r="I54" s="57">
        <v>0</v>
      </c>
      <c r="J54" s="53">
        <v>0</v>
      </c>
      <c r="K54" s="30">
        <f t="shared" si="0"/>
        <v>2139</v>
      </c>
      <c r="L54" s="4">
        <v>2139</v>
      </c>
    </row>
    <row r="55" spans="1:12">
      <c r="A55" s="3" t="s">
        <v>154</v>
      </c>
      <c r="B55" s="1" t="s">
        <v>134</v>
      </c>
      <c r="C55" s="1" t="s">
        <v>120</v>
      </c>
      <c r="D55" s="53">
        <v>0</v>
      </c>
      <c r="E55" s="57">
        <v>0</v>
      </c>
      <c r="F55" s="4">
        <v>495</v>
      </c>
      <c r="G55" s="55">
        <v>0</v>
      </c>
      <c r="H55" s="4">
        <v>518</v>
      </c>
      <c r="I55" s="9">
        <v>499</v>
      </c>
      <c r="J55" s="4">
        <v>500</v>
      </c>
      <c r="K55" s="30">
        <f t="shared" si="0"/>
        <v>2012</v>
      </c>
      <c r="L55" s="4">
        <v>2012</v>
      </c>
    </row>
    <row r="56" spans="1:12">
      <c r="A56" s="3" t="s">
        <v>155</v>
      </c>
      <c r="B56" s="1" t="s">
        <v>222</v>
      </c>
      <c r="C56" s="1" t="s">
        <v>205</v>
      </c>
      <c r="D56" s="52">
        <v>0</v>
      </c>
      <c r="E56" s="57">
        <v>0</v>
      </c>
      <c r="F56" s="53">
        <v>0</v>
      </c>
      <c r="G56" s="55">
        <v>0</v>
      </c>
      <c r="H56" s="4">
        <v>534</v>
      </c>
      <c r="I56" s="9">
        <v>543</v>
      </c>
      <c r="J56" s="4">
        <v>558</v>
      </c>
      <c r="K56" s="30">
        <f t="shared" si="0"/>
        <v>1635</v>
      </c>
      <c r="L56" s="4">
        <v>1635</v>
      </c>
    </row>
    <row r="57" spans="1:12">
      <c r="A57" s="3" t="s">
        <v>156</v>
      </c>
      <c r="B57" s="1" t="s">
        <v>218</v>
      </c>
      <c r="C57" s="1" t="s">
        <v>205</v>
      </c>
      <c r="D57" s="52">
        <v>0</v>
      </c>
      <c r="E57" s="57">
        <v>0</v>
      </c>
      <c r="F57" s="4">
        <v>543</v>
      </c>
      <c r="G57" s="55">
        <v>0</v>
      </c>
      <c r="H57" s="53">
        <v>0</v>
      </c>
      <c r="I57" s="9">
        <v>529</v>
      </c>
      <c r="J57" s="4">
        <v>526</v>
      </c>
      <c r="K57" s="30">
        <f t="shared" si="0"/>
        <v>1598</v>
      </c>
      <c r="L57" s="4">
        <v>1598</v>
      </c>
    </row>
    <row r="58" spans="1:12">
      <c r="A58" s="3" t="s">
        <v>189</v>
      </c>
      <c r="B58" s="1" t="s">
        <v>253</v>
      </c>
      <c r="C58" s="1" t="s">
        <v>40</v>
      </c>
      <c r="D58" s="52">
        <v>0</v>
      </c>
      <c r="E58" s="57">
        <v>0</v>
      </c>
      <c r="F58" s="53">
        <v>0</v>
      </c>
      <c r="G58" s="12">
        <v>508</v>
      </c>
      <c r="H58" s="4">
        <v>519</v>
      </c>
      <c r="I58" s="57">
        <v>0</v>
      </c>
      <c r="J58" s="4">
        <v>536</v>
      </c>
      <c r="K58" s="30">
        <f t="shared" si="0"/>
        <v>1563</v>
      </c>
      <c r="L58" s="4">
        <v>1563</v>
      </c>
    </row>
    <row r="59" spans="1:12">
      <c r="A59" s="3" t="s">
        <v>190</v>
      </c>
      <c r="B59" s="1" t="s">
        <v>157</v>
      </c>
      <c r="C59" s="1" t="s">
        <v>63</v>
      </c>
      <c r="D59" s="4">
        <v>387</v>
      </c>
      <c r="E59" s="9">
        <v>394</v>
      </c>
      <c r="F59" s="52">
        <v>0</v>
      </c>
      <c r="G59" s="12">
        <v>466</v>
      </c>
      <c r="H59" s="53">
        <v>0</v>
      </c>
      <c r="I59" s="57">
        <v>0</v>
      </c>
      <c r="J59" s="53">
        <v>0</v>
      </c>
      <c r="K59" s="30">
        <f t="shared" si="0"/>
        <v>1247</v>
      </c>
      <c r="L59" s="4">
        <v>1247</v>
      </c>
    </row>
    <row r="60" spans="1:12">
      <c r="A60" s="3" t="s">
        <v>191</v>
      </c>
      <c r="B60" s="1" t="s">
        <v>221</v>
      </c>
      <c r="C60" s="1" t="s">
        <v>120</v>
      </c>
      <c r="D60" s="52">
        <v>0</v>
      </c>
      <c r="E60" s="57">
        <v>0</v>
      </c>
      <c r="F60" s="53">
        <v>0</v>
      </c>
      <c r="G60" s="12">
        <v>539</v>
      </c>
      <c r="H60" s="4">
        <v>553</v>
      </c>
      <c r="I60" s="57">
        <v>0</v>
      </c>
      <c r="J60" s="53">
        <v>0</v>
      </c>
      <c r="K60" s="30">
        <f t="shared" si="0"/>
        <v>1092</v>
      </c>
      <c r="L60" s="4">
        <v>1092</v>
      </c>
    </row>
    <row r="61" spans="1:12">
      <c r="A61" s="3" t="s">
        <v>192</v>
      </c>
      <c r="B61" s="1" t="s">
        <v>254</v>
      </c>
      <c r="C61" s="1" t="s">
        <v>120</v>
      </c>
      <c r="D61" s="4">
        <v>529</v>
      </c>
      <c r="E61" s="56">
        <v>0</v>
      </c>
      <c r="F61" s="53">
        <v>0</v>
      </c>
      <c r="G61" s="55">
        <v>0</v>
      </c>
      <c r="H61" s="4">
        <v>544</v>
      </c>
      <c r="I61" s="57">
        <v>0</v>
      </c>
      <c r="J61" s="53">
        <v>0</v>
      </c>
      <c r="K61" s="30">
        <f t="shared" si="0"/>
        <v>1073</v>
      </c>
      <c r="L61" s="4">
        <v>1073</v>
      </c>
    </row>
    <row r="62" spans="1:12">
      <c r="A62" s="3" t="s">
        <v>193</v>
      </c>
      <c r="B62" s="1" t="s">
        <v>104</v>
      </c>
      <c r="C62" s="1" t="s">
        <v>40</v>
      </c>
      <c r="D62" s="52">
        <v>0</v>
      </c>
      <c r="E62" s="9">
        <v>522</v>
      </c>
      <c r="F62" s="4">
        <v>545</v>
      </c>
      <c r="G62" s="55">
        <v>0</v>
      </c>
      <c r="H62" s="53">
        <v>0</v>
      </c>
      <c r="I62" s="57">
        <v>0</v>
      </c>
      <c r="J62" s="53">
        <v>0</v>
      </c>
      <c r="K62" s="30">
        <f t="shared" si="0"/>
        <v>1067</v>
      </c>
      <c r="L62" s="4">
        <v>1067</v>
      </c>
    </row>
    <row r="63" spans="1:12">
      <c r="A63" s="3" t="s">
        <v>194</v>
      </c>
      <c r="B63" s="1" t="s">
        <v>255</v>
      </c>
      <c r="C63" s="1" t="s">
        <v>250</v>
      </c>
      <c r="D63" s="52">
        <v>0</v>
      </c>
      <c r="E63" s="57">
        <v>0</v>
      </c>
      <c r="F63" s="53">
        <v>0</v>
      </c>
      <c r="G63" s="12">
        <v>516</v>
      </c>
      <c r="H63" s="4">
        <v>518</v>
      </c>
      <c r="I63" s="57">
        <v>0</v>
      </c>
      <c r="J63" s="53">
        <v>0</v>
      </c>
      <c r="K63" s="30">
        <v>1034</v>
      </c>
      <c r="L63" s="4">
        <v>1034</v>
      </c>
    </row>
    <row r="64" spans="1:12">
      <c r="A64" s="3" t="s">
        <v>195</v>
      </c>
      <c r="B64" s="1" t="s">
        <v>230</v>
      </c>
      <c r="C64" s="1" t="s">
        <v>145</v>
      </c>
      <c r="D64" s="52">
        <v>0</v>
      </c>
      <c r="E64" s="57">
        <v>0</v>
      </c>
      <c r="F64" s="4">
        <v>507</v>
      </c>
      <c r="G64" s="12">
        <v>509</v>
      </c>
      <c r="H64" s="53">
        <v>0</v>
      </c>
      <c r="I64" s="57">
        <v>0</v>
      </c>
      <c r="J64" s="53">
        <v>0</v>
      </c>
      <c r="K64" s="30">
        <f t="shared" si="0"/>
        <v>1016</v>
      </c>
      <c r="L64" s="4">
        <v>1016</v>
      </c>
    </row>
    <row r="65" spans="1:12">
      <c r="A65" s="3" t="s">
        <v>196</v>
      </c>
      <c r="B65" s="1" t="s">
        <v>256</v>
      </c>
      <c r="C65" s="1" t="s">
        <v>63</v>
      </c>
      <c r="D65" s="52">
        <v>0</v>
      </c>
      <c r="E65" s="57">
        <v>0</v>
      </c>
      <c r="F65" s="53">
        <v>0</v>
      </c>
      <c r="G65" s="55">
        <v>0</v>
      </c>
      <c r="H65" s="4">
        <v>462</v>
      </c>
      <c r="I65" s="9">
        <v>445</v>
      </c>
      <c r="J65" s="53">
        <v>0</v>
      </c>
      <c r="K65" s="30">
        <f t="shared" si="0"/>
        <v>907</v>
      </c>
      <c r="L65" s="4">
        <v>907</v>
      </c>
    </row>
    <row r="66" spans="1:12">
      <c r="A66" s="3" t="s">
        <v>197</v>
      </c>
      <c r="B66" s="1" t="s">
        <v>257</v>
      </c>
      <c r="C66" s="1" t="s">
        <v>205</v>
      </c>
      <c r="D66" s="4">
        <v>552</v>
      </c>
      <c r="E66" s="56">
        <v>0</v>
      </c>
      <c r="F66" s="52">
        <v>0</v>
      </c>
      <c r="G66" s="55">
        <v>0</v>
      </c>
      <c r="H66" s="53">
        <v>0</v>
      </c>
      <c r="I66" s="57">
        <v>0</v>
      </c>
      <c r="J66" s="53">
        <v>0</v>
      </c>
      <c r="K66" s="30">
        <f t="shared" si="0"/>
        <v>552</v>
      </c>
      <c r="L66" s="4">
        <v>552</v>
      </c>
    </row>
    <row r="67" spans="1:12">
      <c r="A67" s="3" t="s">
        <v>198</v>
      </c>
      <c r="B67" s="1" t="s">
        <v>258</v>
      </c>
      <c r="C67" s="1" t="s">
        <v>205</v>
      </c>
      <c r="D67" s="52">
        <v>0</v>
      </c>
      <c r="E67" s="57">
        <v>0</v>
      </c>
      <c r="F67" s="53">
        <v>0</v>
      </c>
      <c r="G67" s="55">
        <v>0</v>
      </c>
      <c r="H67" s="53">
        <v>0</v>
      </c>
      <c r="I67" s="57">
        <v>0</v>
      </c>
      <c r="J67" s="4">
        <v>536</v>
      </c>
      <c r="K67" s="30">
        <f t="shared" si="0"/>
        <v>536</v>
      </c>
      <c r="L67" s="4">
        <v>536</v>
      </c>
    </row>
    <row r="68" spans="1:12">
      <c r="A68" s="3" t="s">
        <v>199</v>
      </c>
      <c r="B68" s="1" t="s">
        <v>259</v>
      </c>
      <c r="C68" s="1" t="s">
        <v>205</v>
      </c>
      <c r="D68" s="52">
        <v>0</v>
      </c>
      <c r="E68" s="57">
        <v>0</v>
      </c>
      <c r="F68" s="53">
        <v>0</v>
      </c>
      <c r="G68" s="55">
        <v>0</v>
      </c>
      <c r="H68" s="53">
        <v>0</v>
      </c>
      <c r="I68" s="57">
        <v>0</v>
      </c>
      <c r="J68" s="4">
        <v>529</v>
      </c>
      <c r="K68" s="30">
        <f t="shared" si="0"/>
        <v>529</v>
      </c>
      <c r="L68" s="4">
        <v>529</v>
      </c>
    </row>
    <row r="69" spans="1:12">
      <c r="A69" s="3" t="s">
        <v>200</v>
      </c>
      <c r="B69" s="1" t="s">
        <v>215</v>
      </c>
      <c r="C69" s="1" t="s">
        <v>205</v>
      </c>
      <c r="D69" s="52">
        <v>0</v>
      </c>
      <c r="E69" s="57">
        <v>0</v>
      </c>
      <c r="F69" s="53">
        <v>0</v>
      </c>
      <c r="G69" s="12">
        <v>520</v>
      </c>
      <c r="H69" s="53">
        <v>0</v>
      </c>
      <c r="I69" s="57">
        <v>0</v>
      </c>
      <c r="J69" s="53">
        <v>0</v>
      </c>
      <c r="K69" s="30">
        <f t="shared" si="0"/>
        <v>520</v>
      </c>
      <c r="L69" s="4">
        <v>520</v>
      </c>
    </row>
    <row r="70" spans="1:12">
      <c r="A70" s="3" t="s">
        <v>201</v>
      </c>
      <c r="B70" s="1" t="s">
        <v>260</v>
      </c>
      <c r="C70" s="1" t="s">
        <v>205</v>
      </c>
      <c r="D70" s="52">
        <v>0</v>
      </c>
      <c r="E70" s="57">
        <v>0</v>
      </c>
      <c r="F70" s="53">
        <v>0</v>
      </c>
      <c r="G70" s="55">
        <v>0</v>
      </c>
      <c r="H70" s="53">
        <v>0</v>
      </c>
      <c r="I70" s="57">
        <v>0</v>
      </c>
      <c r="J70" s="4">
        <v>509</v>
      </c>
      <c r="K70" s="30">
        <v>509</v>
      </c>
      <c r="L70" s="4">
        <v>509</v>
      </c>
    </row>
    <row r="71" spans="1:12">
      <c r="A71" s="3" t="s">
        <v>202</v>
      </c>
      <c r="B71" s="1" t="s">
        <v>97</v>
      </c>
      <c r="C71" s="1" t="s">
        <v>40</v>
      </c>
      <c r="D71" s="52">
        <v>0</v>
      </c>
      <c r="E71" s="9">
        <v>477</v>
      </c>
      <c r="F71" s="53">
        <v>0</v>
      </c>
      <c r="G71" s="55">
        <v>0</v>
      </c>
      <c r="H71" s="53">
        <v>0</v>
      </c>
      <c r="I71" s="57">
        <v>0</v>
      </c>
      <c r="J71" s="53">
        <v>0</v>
      </c>
      <c r="K71" s="30">
        <f t="shared" si="0"/>
        <v>477</v>
      </c>
      <c r="L71" s="4">
        <v>477</v>
      </c>
    </row>
    <row r="72" spans="1:12">
      <c r="A72" s="3" t="s">
        <v>203</v>
      </c>
      <c r="B72" s="1" t="s">
        <v>95</v>
      </c>
      <c r="C72" s="1" t="s">
        <v>63</v>
      </c>
      <c r="D72" s="52">
        <v>0</v>
      </c>
      <c r="E72" s="57">
        <v>0</v>
      </c>
      <c r="F72" s="53">
        <v>0</v>
      </c>
      <c r="G72" s="12">
        <v>469</v>
      </c>
      <c r="H72" s="53">
        <v>0</v>
      </c>
      <c r="I72" s="57">
        <v>0</v>
      </c>
      <c r="J72" s="53">
        <v>0</v>
      </c>
      <c r="K72" s="30">
        <f t="shared" si="0"/>
        <v>469</v>
      </c>
      <c r="L72" s="4">
        <v>469</v>
      </c>
    </row>
  </sheetData>
  <mergeCells count="1">
    <mergeCell ref="B2:M4"/>
  </mergeCells>
  <phoneticPr fontId="9" type="noConversion"/>
  <pageMargins left="1.51" right="0.78740157499999996" top="0.984251969" bottom="0.984251969" header="0.4921259845" footer="0.492125984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2:R19"/>
  <sheetViews>
    <sheetView workbookViewId="0">
      <selection activeCell="A21" sqref="A21"/>
    </sheetView>
  </sheetViews>
  <sheetFormatPr baseColWidth="10" defaultRowHeight="12.75"/>
  <cols>
    <col min="1" max="1" width="5.7109375" style="5" customWidth="1"/>
    <col min="2" max="2" width="20.7109375" style="28" customWidth="1"/>
    <col min="3" max="3" width="6.7109375" style="8" customWidth="1"/>
    <col min="4" max="4" width="4.7109375" style="8" customWidth="1"/>
    <col min="5" max="5" width="6.7109375" style="10" customWidth="1"/>
    <col min="6" max="6" width="4.7109375" style="10" customWidth="1"/>
    <col min="7" max="7" width="6.7109375" style="8" customWidth="1"/>
    <col min="8" max="8" width="4.7109375" style="8" customWidth="1"/>
    <col min="9" max="9" width="6.5703125" style="13" customWidth="1"/>
    <col min="10" max="10" width="4.7109375" style="13" customWidth="1"/>
    <col min="11" max="11" width="6.7109375" style="8" customWidth="1"/>
    <col min="12" max="12" width="4.7109375" style="8" customWidth="1"/>
    <col min="13" max="13" width="6.7109375" style="10" customWidth="1"/>
    <col min="14" max="14" width="4.7109375" style="10" customWidth="1"/>
    <col min="15" max="15" width="6.7109375" style="13" customWidth="1"/>
    <col min="16" max="16" width="4.7109375" style="13" customWidth="1"/>
    <col min="17" max="17" width="7.7109375" style="10" customWidth="1"/>
    <col min="18" max="18" width="6.7109375" style="8" customWidth="1"/>
  </cols>
  <sheetData>
    <row r="2" spans="1:18" ht="20.25" customHeight="1">
      <c r="B2" s="102" t="s">
        <v>261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8" ht="20.25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8" ht="20.25" customHeight="1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6" spans="1:18">
      <c r="C6" s="2" t="s">
        <v>1</v>
      </c>
      <c r="D6" s="2" t="s">
        <v>73</v>
      </c>
      <c r="E6" s="6" t="s">
        <v>35</v>
      </c>
      <c r="F6" s="6" t="s">
        <v>73</v>
      </c>
      <c r="G6" s="2" t="s">
        <v>2</v>
      </c>
      <c r="H6" s="2" t="s">
        <v>73</v>
      </c>
      <c r="I6" s="7" t="s">
        <v>36</v>
      </c>
      <c r="J6" s="7" t="s">
        <v>73</v>
      </c>
      <c r="K6" s="2" t="s">
        <v>3</v>
      </c>
      <c r="L6" s="2" t="s">
        <v>73</v>
      </c>
      <c r="M6" s="6" t="s">
        <v>38</v>
      </c>
      <c r="N6" s="6" t="s">
        <v>73</v>
      </c>
      <c r="O6" s="7" t="s">
        <v>4</v>
      </c>
      <c r="P6" s="7" t="s">
        <v>73</v>
      </c>
      <c r="Q6" s="9" t="s">
        <v>74</v>
      </c>
      <c r="R6" s="2" t="s">
        <v>73</v>
      </c>
    </row>
    <row r="9" spans="1:18">
      <c r="A9" s="3" t="s">
        <v>8</v>
      </c>
      <c r="B9" s="25" t="s">
        <v>40</v>
      </c>
      <c r="C9" s="4">
        <v>1692</v>
      </c>
      <c r="D9" s="4">
        <v>14</v>
      </c>
      <c r="E9" s="9">
        <v>1705</v>
      </c>
      <c r="F9" s="9">
        <v>15</v>
      </c>
      <c r="G9" s="4">
        <v>1685</v>
      </c>
      <c r="H9" s="4">
        <v>14</v>
      </c>
      <c r="I9" s="12">
        <v>1691</v>
      </c>
      <c r="J9" s="12">
        <v>15</v>
      </c>
      <c r="K9" s="4">
        <v>1689</v>
      </c>
      <c r="L9" s="4">
        <v>15</v>
      </c>
      <c r="M9" s="9">
        <v>1680</v>
      </c>
      <c r="N9" s="9">
        <v>14</v>
      </c>
      <c r="O9" s="12">
        <v>1691</v>
      </c>
      <c r="P9" s="12">
        <v>15</v>
      </c>
      <c r="Q9" s="9">
        <v>11833</v>
      </c>
      <c r="R9" s="4">
        <v>102</v>
      </c>
    </row>
    <row r="10" spans="1:18">
      <c r="A10" s="3" t="s">
        <v>9</v>
      </c>
      <c r="B10" s="25" t="s">
        <v>205</v>
      </c>
      <c r="C10" s="4">
        <v>1697</v>
      </c>
      <c r="D10" s="4">
        <v>15</v>
      </c>
      <c r="E10" s="9">
        <v>1659</v>
      </c>
      <c r="F10" s="9">
        <v>10</v>
      </c>
      <c r="G10" s="4">
        <v>1694</v>
      </c>
      <c r="H10" s="4">
        <v>15</v>
      </c>
      <c r="I10" s="12">
        <v>1688</v>
      </c>
      <c r="J10" s="12">
        <v>14</v>
      </c>
      <c r="K10" s="4">
        <v>1625</v>
      </c>
      <c r="L10" s="4">
        <v>7</v>
      </c>
      <c r="M10" s="9">
        <v>1669</v>
      </c>
      <c r="N10" s="9">
        <v>13</v>
      </c>
      <c r="O10" s="12">
        <v>1671</v>
      </c>
      <c r="P10" s="12">
        <v>14</v>
      </c>
      <c r="Q10" s="9">
        <v>11703</v>
      </c>
      <c r="R10" s="4">
        <v>88</v>
      </c>
    </row>
    <row r="11" spans="1:18">
      <c r="A11" s="3" t="s">
        <v>10</v>
      </c>
      <c r="B11" s="25" t="s">
        <v>176</v>
      </c>
      <c r="C11" s="4">
        <v>1662</v>
      </c>
      <c r="D11" s="4">
        <v>10</v>
      </c>
      <c r="E11" s="9">
        <v>1664</v>
      </c>
      <c r="F11" s="9">
        <v>12</v>
      </c>
      <c r="G11" s="4">
        <v>1658</v>
      </c>
      <c r="H11" s="4">
        <v>9</v>
      </c>
      <c r="I11" s="12">
        <v>1652</v>
      </c>
      <c r="J11" s="12">
        <v>10</v>
      </c>
      <c r="K11" s="4">
        <v>1662</v>
      </c>
      <c r="L11" s="4">
        <v>13</v>
      </c>
      <c r="M11" s="9">
        <v>1686</v>
      </c>
      <c r="N11" s="9">
        <v>15</v>
      </c>
      <c r="O11" s="12">
        <v>1647</v>
      </c>
      <c r="P11" s="12">
        <v>11</v>
      </c>
      <c r="Q11" s="9">
        <v>11631</v>
      </c>
      <c r="R11" s="4">
        <v>80</v>
      </c>
    </row>
    <row r="12" spans="1:18">
      <c r="A12" s="3" t="s">
        <v>11</v>
      </c>
      <c r="B12" s="25" t="s">
        <v>120</v>
      </c>
      <c r="C12" s="4">
        <v>1648</v>
      </c>
      <c r="D12" s="4">
        <v>7</v>
      </c>
      <c r="E12" s="9">
        <v>1653</v>
      </c>
      <c r="F12" s="9">
        <v>8</v>
      </c>
      <c r="G12" s="4">
        <v>1681</v>
      </c>
      <c r="H12" s="4">
        <v>13</v>
      </c>
      <c r="I12" s="12">
        <v>1662</v>
      </c>
      <c r="J12" s="12">
        <v>12</v>
      </c>
      <c r="K12" s="4">
        <v>1676</v>
      </c>
      <c r="L12" s="4">
        <v>14</v>
      </c>
      <c r="M12" s="9">
        <v>1647</v>
      </c>
      <c r="N12" s="9">
        <v>10</v>
      </c>
      <c r="O12" s="12">
        <v>1641</v>
      </c>
      <c r="P12" s="12">
        <v>10</v>
      </c>
      <c r="Q12" s="9">
        <v>11608</v>
      </c>
      <c r="R12" s="4">
        <v>74</v>
      </c>
    </row>
    <row r="13" spans="1:18">
      <c r="A13" s="3" t="s">
        <v>12</v>
      </c>
      <c r="B13" s="25" t="s">
        <v>209</v>
      </c>
      <c r="C13" s="4">
        <v>1663</v>
      </c>
      <c r="D13" s="4">
        <v>11</v>
      </c>
      <c r="E13" s="9">
        <v>1663</v>
      </c>
      <c r="F13" s="9">
        <v>11</v>
      </c>
      <c r="G13" s="4">
        <v>1651</v>
      </c>
      <c r="H13" s="4">
        <v>8</v>
      </c>
      <c r="I13" s="12">
        <v>1647</v>
      </c>
      <c r="J13" s="12">
        <v>8</v>
      </c>
      <c r="K13" s="4">
        <v>1646</v>
      </c>
      <c r="L13" s="4">
        <v>12</v>
      </c>
      <c r="M13" s="9">
        <v>1627</v>
      </c>
      <c r="N13" s="9">
        <v>9</v>
      </c>
      <c r="O13" s="12">
        <v>1659</v>
      </c>
      <c r="P13" s="12">
        <v>12</v>
      </c>
      <c r="Q13" s="9">
        <v>11556</v>
      </c>
      <c r="R13" s="4">
        <v>71</v>
      </c>
    </row>
    <row r="14" spans="1:18">
      <c r="A14" s="3" t="s">
        <v>13</v>
      </c>
      <c r="B14" s="25" t="s">
        <v>179</v>
      </c>
      <c r="C14" s="4">
        <v>1651</v>
      </c>
      <c r="D14" s="4">
        <v>8</v>
      </c>
      <c r="E14" s="9">
        <v>1652</v>
      </c>
      <c r="F14" s="9">
        <v>7</v>
      </c>
      <c r="G14" s="4">
        <v>1667</v>
      </c>
      <c r="H14" s="4">
        <v>10</v>
      </c>
      <c r="I14" s="12">
        <v>1650</v>
      </c>
      <c r="J14" s="12">
        <v>9</v>
      </c>
      <c r="K14" s="4">
        <v>1637</v>
      </c>
      <c r="L14" s="4">
        <v>10</v>
      </c>
      <c r="M14" s="9">
        <v>1653</v>
      </c>
      <c r="N14" s="9">
        <v>11</v>
      </c>
      <c r="O14" s="12">
        <v>1660</v>
      </c>
      <c r="P14" s="12">
        <v>13</v>
      </c>
      <c r="Q14" s="9">
        <v>11570</v>
      </c>
      <c r="R14" s="4">
        <v>68</v>
      </c>
    </row>
    <row r="15" spans="1:18">
      <c r="A15" s="3" t="s">
        <v>14</v>
      </c>
      <c r="B15" s="25" t="s">
        <v>250</v>
      </c>
      <c r="C15" s="4">
        <v>1689</v>
      </c>
      <c r="D15" s="4">
        <v>13</v>
      </c>
      <c r="E15" s="9">
        <v>1684</v>
      </c>
      <c r="F15" s="9">
        <v>14</v>
      </c>
      <c r="G15" s="4">
        <v>1672</v>
      </c>
      <c r="H15" s="4">
        <v>11</v>
      </c>
      <c r="I15" s="12">
        <v>1626</v>
      </c>
      <c r="J15" s="12">
        <v>7</v>
      </c>
      <c r="K15" s="4">
        <v>1068</v>
      </c>
      <c r="L15" s="4">
        <v>5</v>
      </c>
      <c r="M15" s="9">
        <v>1094</v>
      </c>
      <c r="N15" s="9">
        <v>7</v>
      </c>
      <c r="O15" s="12">
        <v>1145</v>
      </c>
      <c r="P15" s="12">
        <v>9</v>
      </c>
      <c r="Q15" s="9">
        <v>9978</v>
      </c>
      <c r="R15" s="4">
        <v>66</v>
      </c>
    </row>
    <row r="16" spans="1:18">
      <c r="A16" s="3" t="s">
        <v>15</v>
      </c>
      <c r="B16" s="25" t="s">
        <v>175</v>
      </c>
      <c r="C16" s="4">
        <v>1679</v>
      </c>
      <c r="D16" s="4">
        <v>12</v>
      </c>
      <c r="E16" s="9">
        <v>1654</v>
      </c>
      <c r="F16" s="9">
        <v>9</v>
      </c>
      <c r="G16" s="4">
        <v>1648</v>
      </c>
      <c r="H16" s="4">
        <v>7</v>
      </c>
      <c r="I16" s="12">
        <v>1660</v>
      </c>
      <c r="J16" s="12">
        <v>11</v>
      </c>
      <c r="K16" s="4">
        <v>1637</v>
      </c>
      <c r="L16" s="4">
        <v>11</v>
      </c>
      <c r="M16" s="9">
        <v>1656</v>
      </c>
      <c r="N16" s="9">
        <v>12</v>
      </c>
      <c r="O16" s="55">
        <v>0</v>
      </c>
      <c r="P16" s="55">
        <v>0</v>
      </c>
      <c r="Q16" s="9">
        <v>9934</v>
      </c>
      <c r="R16" s="4">
        <v>62</v>
      </c>
    </row>
    <row r="17" spans="1:18">
      <c r="A17" s="3" t="s">
        <v>16</v>
      </c>
      <c r="B17" s="25" t="s">
        <v>174</v>
      </c>
      <c r="C17" s="4">
        <v>1656</v>
      </c>
      <c r="D17" s="4">
        <v>9</v>
      </c>
      <c r="E17" s="9">
        <v>1684</v>
      </c>
      <c r="F17" s="9">
        <v>13</v>
      </c>
      <c r="G17" s="4">
        <v>1679</v>
      </c>
      <c r="H17" s="4">
        <v>12</v>
      </c>
      <c r="I17" s="12">
        <v>1684</v>
      </c>
      <c r="J17" s="12">
        <v>13</v>
      </c>
      <c r="K17" s="4">
        <v>1632</v>
      </c>
      <c r="L17" s="4">
        <v>9</v>
      </c>
      <c r="M17" s="57">
        <v>0</v>
      </c>
      <c r="N17" s="57">
        <v>0</v>
      </c>
      <c r="O17" s="55">
        <v>0</v>
      </c>
      <c r="P17" s="55">
        <v>0</v>
      </c>
      <c r="Q17" s="9">
        <v>8335</v>
      </c>
      <c r="R17" s="4">
        <v>56</v>
      </c>
    </row>
    <row r="18" spans="1:18">
      <c r="A18" s="3" t="s">
        <v>17</v>
      </c>
      <c r="B18" s="25" t="s">
        <v>145</v>
      </c>
      <c r="C18" s="4">
        <v>1577</v>
      </c>
      <c r="D18" s="4">
        <v>6</v>
      </c>
      <c r="E18" s="9">
        <v>1582</v>
      </c>
      <c r="F18" s="9">
        <v>6</v>
      </c>
      <c r="G18" s="4">
        <v>1597</v>
      </c>
      <c r="H18" s="4">
        <v>6</v>
      </c>
      <c r="I18" s="12">
        <v>1603</v>
      </c>
      <c r="J18" s="12">
        <v>6</v>
      </c>
      <c r="K18" s="4">
        <v>1626</v>
      </c>
      <c r="L18" s="4">
        <v>8</v>
      </c>
      <c r="M18" s="57">
        <v>0</v>
      </c>
      <c r="N18" s="57">
        <v>0</v>
      </c>
      <c r="O18" s="12">
        <v>1068</v>
      </c>
      <c r="P18" s="12">
        <v>8</v>
      </c>
      <c r="Q18" s="9">
        <v>9053</v>
      </c>
      <c r="R18" s="4">
        <v>40</v>
      </c>
    </row>
    <row r="19" spans="1:18">
      <c r="A19" s="3" t="s">
        <v>18</v>
      </c>
      <c r="B19" s="25" t="s">
        <v>63</v>
      </c>
      <c r="C19" s="4">
        <v>1374</v>
      </c>
      <c r="D19" s="4">
        <v>5</v>
      </c>
      <c r="E19" s="9">
        <v>1407</v>
      </c>
      <c r="F19" s="9">
        <v>5</v>
      </c>
      <c r="G19" s="53">
        <v>0</v>
      </c>
      <c r="H19" s="53">
        <v>0</v>
      </c>
      <c r="I19" s="12">
        <v>1489</v>
      </c>
      <c r="J19" s="12">
        <v>5</v>
      </c>
      <c r="K19" s="4">
        <v>1458</v>
      </c>
      <c r="L19" s="4">
        <v>6</v>
      </c>
      <c r="M19" s="9">
        <v>1413</v>
      </c>
      <c r="N19" s="9">
        <v>8</v>
      </c>
      <c r="O19" s="55">
        <v>0</v>
      </c>
      <c r="P19" s="55">
        <v>0</v>
      </c>
      <c r="Q19" s="9">
        <v>7141</v>
      </c>
      <c r="R19" s="4">
        <v>29</v>
      </c>
    </row>
  </sheetData>
  <mergeCells count="1">
    <mergeCell ref="B2:Q4"/>
  </mergeCells>
  <phoneticPr fontId="9" type="noConversion"/>
  <pageMargins left="1.27" right="0.78740157499999996" top="0.984251969" bottom="0.984251969" header="0.4921259845" footer="0.492125984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2:M81"/>
  <sheetViews>
    <sheetView workbookViewId="0">
      <selection activeCell="B11" sqref="B11"/>
    </sheetView>
  </sheetViews>
  <sheetFormatPr baseColWidth="10" defaultRowHeight="12.75"/>
  <cols>
    <col min="1" max="1" width="5.7109375" style="5" customWidth="1"/>
    <col min="2" max="3" width="18.7109375" customWidth="1"/>
    <col min="4" max="4" width="6.7109375" style="8" customWidth="1"/>
    <col min="5" max="5" width="6.7109375" style="10" customWidth="1"/>
    <col min="6" max="6" width="6.7109375" style="8" customWidth="1"/>
    <col min="7" max="7" width="6.7109375" style="13" customWidth="1"/>
    <col min="8" max="8" width="6.7109375" style="8" customWidth="1"/>
    <col min="9" max="9" width="6.7109375" style="10" customWidth="1"/>
    <col min="10" max="10" width="6.7109375" style="8" customWidth="1"/>
    <col min="11" max="11" width="6.7109375" style="13" customWidth="1"/>
    <col min="12" max="12" width="10.7109375" style="31" customWidth="1"/>
    <col min="13" max="13" width="10.7109375" style="8" customWidth="1"/>
  </cols>
  <sheetData>
    <row r="2" spans="1:13">
      <c r="B2" s="102" t="s">
        <v>262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6" spans="1:13">
      <c r="D6" s="2" t="s">
        <v>1</v>
      </c>
      <c r="E6" s="6" t="s">
        <v>35</v>
      </c>
      <c r="F6" s="2" t="s">
        <v>2</v>
      </c>
      <c r="G6" s="7" t="s">
        <v>36</v>
      </c>
      <c r="H6" s="2" t="s">
        <v>3</v>
      </c>
      <c r="I6" s="6" t="s">
        <v>38</v>
      </c>
      <c r="J6" s="2" t="s">
        <v>4</v>
      </c>
      <c r="K6" s="7" t="s">
        <v>37</v>
      </c>
      <c r="L6" s="29" t="s">
        <v>263</v>
      </c>
      <c r="M6" s="2" t="s">
        <v>7</v>
      </c>
    </row>
    <row r="8" spans="1:13">
      <c r="A8" s="3" t="s">
        <v>8</v>
      </c>
      <c r="B8" s="1" t="s">
        <v>41</v>
      </c>
      <c r="C8" s="1" t="s">
        <v>40</v>
      </c>
      <c r="D8" s="14">
        <v>572</v>
      </c>
      <c r="E8" s="9">
        <v>573</v>
      </c>
      <c r="F8" s="4">
        <v>573</v>
      </c>
      <c r="G8" s="12">
        <v>577</v>
      </c>
      <c r="H8" s="4">
        <v>578</v>
      </c>
      <c r="I8" s="9">
        <v>578</v>
      </c>
      <c r="J8" s="4">
        <v>577</v>
      </c>
      <c r="K8" s="12">
        <v>573</v>
      </c>
      <c r="L8" s="30">
        <f>SUM(D8+E8+F8+G8+H8+I8+J8+K8)</f>
        <v>4601</v>
      </c>
      <c r="M8" s="4">
        <v>4029</v>
      </c>
    </row>
    <row r="9" spans="1:13">
      <c r="A9" s="3" t="s">
        <v>9</v>
      </c>
      <c r="B9" s="1" t="s">
        <v>47</v>
      </c>
      <c r="C9" s="1" t="s">
        <v>179</v>
      </c>
      <c r="D9" s="4">
        <v>572</v>
      </c>
      <c r="E9" s="9">
        <v>577</v>
      </c>
      <c r="F9" s="52">
        <v>0</v>
      </c>
      <c r="G9" s="12">
        <v>573</v>
      </c>
      <c r="H9" s="4">
        <v>575</v>
      </c>
      <c r="I9" s="9">
        <v>579</v>
      </c>
      <c r="J9" s="4">
        <v>571</v>
      </c>
      <c r="K9" s="12">
        <v>575</v>
      </c>
      <c r="L9" s="30">
        <f t="shared" ref="L9:L72" si="0">SUM(D9+E9+F9+G9+H9+I9+J9+K9)</f>
        <v>4022</v>
      </c>
      <c r="M9" s="4">
        <v>4022</v>
      </c>
    </row>
    <row r="10" spans="1:13">
      <c r="A10" s="3" t="s">
        <v>10</v>
      </c>
      <c r="B10" s="1" t="s">
        <v>252</v>
      </c>
      <c r="C10" s="1" t="s">
        <v>250</v>
      </c>
      <c r="D10" s="4">
        <v>570</v>
      </c>
      <c r="E10" s="9">
        <v>575</v>
      </c>
      <c r="F10" s="4">
        <v>564</v>
      </c>
      <c r="G10" s="12">
        <v>575</v>
      </c>
      <c r="H10" s="4">
        <v>577</v>
      </c>
      <c r="I10" s="9">
        <v>572</v>
      </c>
      <c r="J10" s="4">
        <v>576</v>
      </c>
      <c r="K10" s="16">
        <v>562</v>
      </c>
      <c r="L10" s="30">
        <f t="shared" si="0"/>
        <v>4571</v>
      </c>
      <c r="M10" s="4">
        <v>4009</v>
      </c>
    </row>
    <row r="11" spans="1:13">
      <c r="A11" s="3" t="s">
        <v>11</v>
      </c>
      <c r="B11" s="1" t="s">
        <v>46</v>
      </c>
      <c r="C11" s="1" t="s">
        <v>205</v>
      </c>
      <c r="D11" s="4">
        <v>569</v>
      </c>
      <c r="E11" s="15">
        <v>563</v>
      </c>
      <c r="F11" s="4">
        <v>573</v>
      </c>
      <c r="G11" s="12">
        <v>571</v>
      </c>
      <c r="H11" s="4">
        <v>568</v>
      </c>
      <c r="I11" s="9">
        <v>565</v>
      </c>
      <c r="J11" s="4">
        <v>569</v>
      </c>
      <c r="K11" s="12">
        <v>571</v>
      </c>
      <c r="L11" s="30">
        <f t="shared" si="0"/>
        <v>4549</v>
      </c>
      <c r="M11" s="4">
        <v>3986</v>
      </c>
    </row>
    <row r="12" spans="1:13">
      <c r="A12" s="3" t="s">
        <v>12</v>
      </c>
      <c r="B12" s="1" t="s">
        <v>125</v>
      </c>
      <c r="C12" s="1" t="s">
        <v>120</v>
      </c>
      <c r="D12" s="4">
        <v>561</v>
      </c>
      <c r="E12" s="9">
        <v>571</v>
      </c>
      <c r="F12" s="4">
        <v>567</v>
      </c>
      <c r="G12" s="16">
        <v>558</v>
      </c>
      <c r="H12" s="4">
        <v>573</v>
      </c>
      <c r="I12" s="9">
        <v>562</v>
      </c>
      <c r="J12" s="4">
        <v>563</v>
      </c>
      <c r="K12" s="12">
        <v>566</v>
      </c>
      <c r="L12" s="30">
        <f t="shared" si="0"/>
        <v>4521</v>
      </c>
      <c r="M12" s="4">
        <v>3963</v>
      </c>
    </row>
    <row r="13" spans="1:13">
      <c r="A13" s="3" t="s">
        <v>13</v>
      </c>
      <c r="B13" s="1" t="s">
        <v>206</v>
      </c>
      <c r="C13" s="1" t="s">
        <v>40</v>
      </c>
      <c r="D13" s="4">
        <v>573</v>
      </c>
      <c r="E13" s="9">
        <v>566</v>
      </c>
      <c r="F13" s="52">
        <v>0</v>
      </c>
      <c r="G13" s="12">
        <v>564</v>
      </c>
      <c r="H13" s="4">
        <v>568</v>
      </c>
      <c r="I13" s="9">
        <v>561</v>
      </c>
      <c r="J13" s="4">
        <v>568</v>
      </c>
      <c r="K13" s="12">
        <v>560</v>
      </c>
      <c r="L13" s="30">
        <f t="shared" si="0"/>
        <v>3960</v>
      </c>
      <c r="M13" s="4">
        <v>3960</v>
      </c>
    </row>
    <row r="14" spans="1:13">
      <c r="A14" s="3" t="s">
        <v>14</v>
      </c>
      <c r="B14" s="1" t="s">
        <v>41</v>
      </c>
      <c r="C14" s="1" t="s">
        <v>246</v>
      </c>
      <c r="D14" s="4">
        <v>566</v>
      </c>
      <c r="E14" s="9">
        <v>562</v>
      </c>
      <c r="F14" s="4">
        <v>568</v>
      </c>
      <c r="G14" s="12">
        <v>565</v>
      </c>
      <c r="H14" s="4">
        <v>570</v>
      </c>
      <c r="I14" s="9">
        <v>559</v>
      </c>
      <c r="J14" s="4">
        <v>564</v>
      </c>
      <c r="K14" s="16">
        <v>555</v>
      </c>
      <c r="L14" s="30">
        <f t="shared" si="0"/>
        <v>4509</v>
      </c>
      <c r="M14" s="4">
        <v>3954</v>
      </c>
    </row>
    <row r="15" spans="1:13">
      <c r="A15" s="3" t="s">
        <v>15</v>
      </c>
      <c r="B15" s="1" t="s">
        <v>207</v>
      </c>
      <c r="C15" s="1" t="s">
        <v>205</v>
      </c>
      <c r="D15" s="14">
        <v>555</v>
      </c>
      <c r="E15" s="9">
        <v>559</v>
      </c>
      <c r="F15" s="4">
        <v>557</v>
      </c>
      <c r="G15" s="12">
        <v>560</v>
      </c>
      <c r="H15" s="4">
        <v>566</v>
      </c>
      <c r="I15" s="9">
        <v>561</v>
      </c>
      <c r="J15" s="4">
        <v>563</v>
      </c>
      <c r="K15" s="12">
        <v>564</v>
      </c>
      <c r="L15" s="30">
        <f t="shared" si="0"/>
        <v>4485</v>
      </c>
      <c r="M15" s="4">
        <v>3930</v>
      </c>
    </row>
    <row r="16" spans="1:13">
      <c r="A16" s="3" t="s">
        <v>16</v>
      </c>
      <c r="B16" s="1" t="s">
        <v>118</v>
      </c>
      <c r="C16" s="1" t="s">
        <v>175</v>
      </c>
      <c r="D16" s="4">
        <v>565</v>
      </c>
      <c r="E16" s="9">
        <v>563</v>
      </c>
      <c r="F16" s="14">
        <v>544</v>
      </c>
      <c r="G16" s="12">
        <v>556</v>
      </c>
      <c r="H16" s="4">
        <v>567</v>
      </c>
      <c r="I16" s="9">
        <v>552</v>
      </c>
      <c r="J16" s="4">
        <v>554</v>
      </c>
      <c r="K16" s="12">
        <v>564</v>
      </c>
      <c r="L16" s="30">
        <f t="shared" si="0"/>
        <v>4465</v>
      </c>
      <c r="M16" s="4">
        <v>3921</v>
      </c>
    </row>
    <row r="17" spans="1:13">
      <c r="A17" s="3" t="s">
        <v>17</v>
      </c>
      <c r="B17" s="1" t="s">
        <v>126</v>
      </c>
      <c r="C17" s="1" t="s">
        <v>176</v>
      </c>
      <c r="D17" s="14">
        <v>548</v>
      </c>
      <c r="E17" s="9">
        <v>565</v>
      </c>
      <c r="F17" s="4">
        <v>557</v>
      </c>
      <c r="G17" s="12">
        <v>556</v>
      </c>
      <c r="H17" s="4">
        <v>549</v>
      </c>
      <c r="I17" s="9">
        <v>554</v>
      </c>
      <c r="J17" s="4">
        <v>561</v>
      </c>
      <c r="K17" s="12">
        <v>559</v>
      </c>
      <c r="L17" s="30">
        <f t="shared" si="0"/>
        <v>4449</v>
      </c>
      <c r="M17" s="4">
        <v>3901</v>
      </c>
    </row>
    <row r="18" spans="1:13">
      <c r="A18" s="3" t="s">
        <v>18</v>
      </c>
      <c r="B18" s="1" t="s">
        <v>98</v>
      </c>
      <c r="C18" s="1" t="s">
        <v>179</v>
      </c>
      <c r="D18" s="4">
        <v>558</v>
      </c>
      <c r="E18" s="9">
        <v>553</v>
      </c>
      <c r="F18" s="4">
        <v>560</v>
      </c>
      <c r="G18" s="16">
        <v>552</v>
      </c>
      <c r="H18" s="4">
        <v>557</v>
      </c>
      <c r="I18" s="9">
        <v>559</v>
      </c>
      <c r="J18" s="4">
        <v>561</v>
      </c>
      <c r="K18" s="12">
        <v>552</v>
      </c>
      <c r="L18" s="30">
        <f t="shared" si="0"/>
        <v>4452</v>
      </c>
      <c r="M18" s="4">
        <v>3900</v>
      </c>
    </row>
    <row r="19" spans="1:13">
      <c r="A19" s="3" t="s">
        <v>19</v>
      </c>
      <c r="B19" s="1" t="s">
        <v>52</v>
      </c>
      <c r="C19" s="1" t="s">
        <v>49</v>
      </c>
      <c r="D19" s="4">
        <v>560</v>
      </c>
      <c r="E19" s="9">
        <v>566</v>
      </c>
      <c r="F19" s="14">
        <v>542</v>
      </c>
      <c r="G19" s="12">
        <v>555</v>
      </c>
      <c r="H19" s="4">
        <v>550</v>
      </c>
      <c r="I19" s="9">
        <v>554</v>
      </c>
      <c r="J19" s="4">
        <v>552</v>
      </c>
      <c r="K19" s="12">
        <v>556</v>
      </c>
      <c r="L19" s="30">
        <f t="shared" si="0"/>
        <v>4435</v>
      </c>
      <c r="M19" s="4">
        <v>3893</v>
      </c>
    </row>
    <row r="20" spans="1:13">
      <c r="A20" s="3" t="s">
        <v>20</v>
      </c>
      <c r="B20" s="1" t="s">
        <v>39</v>
      </c>
      <c r="C20" s="1" t="s">
        <v>40</v>
      </c>
      <c r="D20" s="4">
        <v>551</v>
      </c>
      <c r="E20" s="9">
        <v>549</v>
      </c>
      <c r="F20" s="4">
        <v>556</v>
      </c>
      <c r="G20" s="12">
        <v>559</v>
      </c>
      <c r="H20" s="4">
        <v>560</v>
      </c>
      <c r="I20" s="15">
        <v>540</v>
      </c>
      <c r="J20" s="4">
        <v>555</v>
      </c>
      <c r="K20" s="12">
        <v>562</v>
      </c>
      <c r="L20" s="30">
        <f t="shared" si="0"/>
        <v>4432</v>
      </c>
      <c r="M20" s="4">
        <v>3892</v>
      </c>
    </row>
    <row r="21" spans="1:13">
      <c r="A21" s="3" t="s">
        <v>21</v>
      </c>
      <c r="B21" s="1" t="s">
        <v>143</v>
      </c>
      <c r="C21" s="1" t="s">
        <v>120</v>
      </c>
      <c r="D21" s="4">
        <v>554</v>
      </c>
      <c r="E21" s="15">
        <v>545</v>
      </c>
      <c r="F21" s="4">
        <v>545</v>
      </c>
      <c r="G21" s="12">
        <v>548</v>
      </c>
      <c r="H21" s="4">
        <v>559</v>
      </c>
      <c r="I21" s="9">
        <v>553</v>
      </c>
      <c r="J21" s="4">
        <v>567</v>
      </c>
      <c r="K21" s="12">
        <v>564</v>
      </c>
      <c r="L21" s="30">
        <f t="shared" si="0"/>
        <v>4435</v>
      </c>
      <c r="M21" s="4">
        <v>3890</v>
      </c>
    </row>
    <row r="22" spans="1:13">
      <c r="A22" s="3" t="s">
        <v>22</v>
      </c>
      <c r="B22" s="1" t="s">
        <v>208</v>
      </c>
      <c r="C22" s="1" t="s">
        <v>209</v>
      </c>
      <c r="D22" s="4">
        <v>551</v>
      </c>
      <c r="E22" s="9">
        <v>553</v>
      </c>
      <c r="F22" s="4">
        <v>560</v>
      </c>
      <c r="G22" s="12">
        <v>555</v>
      </c>
      <c r="H22" s="4">
        <v>559</v>
      </c>
      <c r="I22" s="9">
        <v>557</v>
      </c>
      <c r="J22" s="14">
        <v>543</v>
      </c>
      <c r="K22" s="12">
        <v>549</v>
      </c>
      <c r="L22" s="30">
        <f t="shared" si="0"/>
        <v>4427</v>
      </c>
      <c r="M22" s="4">
        <v>3884</v>
      </c>
    </row>
    <row r="23" spans="1:13">
      <c r="A23" s="3" t="s">
        <v>23</v>
      </c>
      <c r="B23" s="1" t="s">
        <v>247</v>
      </c>
      <c r="C23" s="1" t="s">
        <v>175</v>
      </c>
      <c r="D23" s="4">
        <v>563</v>
      </c>
      <c r="E23" s="9">
        <v>555</v>
      </c>
      <c r="F23" s="4">
        <v>556</v>
      </c>
      <c r="G23" s="12">
        <v>547</v>
      </c>
      <c r="H23" s="4">
        <v>552</v>
      </c>
      <c r="I23" s="9">
        <v>545</v>
      </c>
      <c r="J23" s="52">
        <v>0</v>
      </c>
      <c r="K23" s="12">
        <v>556</v>
      </c>
      <c r="L23" s="30">
        <f t="shared" si="0"/>
        <v>3874</v>
      </c>
      <c r="M23" s="4">
        <v>3874</v>
      </c>
    </row>
    <row r="24" spans="1:13">
      <c r="A24" s="3" t="s">
        <v>24</v>
      </c>
      <c r="B24" s="1" t="s">
        <v>102</v>
      </c>
      <c r="C24" s="1" t="s">
        <v>174</v>
      </c>
      <c r="D24" s="4">
        <v>560</v>
      </c>
      <c r="E24" s="15">
        <v>527</v>
      </c>
      <c r="F24" s="4">
        <v>552</v>
      </c>
      <c r="G24" s="12">
        <v>559</v>
      </c>
      <c r="H24" s="4">
        <v>547</v>
      </c>
      <c r="I24" s="9">
        <v>551</v>
      </c>
      <c r="J24" s="4">
        <v>547</v>
      </c>
      <c r="K24" s="12">
        <v>550</v>
      </c>
      <c r="L24" s="30">
        <f t="shared" si="0"/>
        <v>4393</v>
      </c>
      <c r="M24" s="4">
        <v>3866</v>
      </c>
    </row>
    <row r="25" spans="1:13">
      <c r="A25" s="3" t="s">
        <v>25</v>
      </c>
      <c r="B25" s="1" t="s">
        <v>213</v>
      </c>
      <c r="C25" s="1" t="s">
        <v>209</v>
      </c>
      <c r="D25" s="4">
        <v>549</v>
      </c>
      <c r="E25" s="9">
        <v>555</v>
      </c>
      <c r="F25" s="4">
        <v>548</v>
      </c>
      <c r="G25" s="12">
        <v>558</v>
      </c>
      <c r="H25" s="4">
        <v>556</v>
      </c>
      <c r="I25" s="9">
        <v>544</v>
      </c>
      <c r="J25" s="14">
        <v>540</v>
      </c>
      <c r="K25" s="12">
        <v>542</v>
      </c>
      <c r="L25" s="30">
        <f t="shared" si="0"/>
        <v>4392</v>
      </c>
      <c r="M25" s="4">
        <v>3852</v>
      </c>
    </row>
    <row r="26" spans="1:13">
      <c r="A26" s="3" t="s">
        <v>26</v>
      </c>
      <c r="B26" s="1" t="s">
        <v>121</v>
      </c>
      <c r="C26" s="1" t="s">
        <v>120</v>
      </c>
      <c r="D26" s="4">
        <v>534</v>
      </c>
      <c r="E26" s="9">
        <v>540</v>
      </c>
      <c r="F26" s="4">
        <v>563</v>
      </c>
      <c r="G26" s="12">
        <v>568</v>
      </c>
      <c r="H26" s="4">
        <v>550</v>
      </c>
      <c r="I26" s="15">
        <v>524</v>
      </c>
      <c r="J26" s="4">
        <v>558</v>
      </c>
      <c r="K26" s="12">
        <v>535</v>
      </c>
      <c r="L26" s="30">
        <f t="shared" si="0"/>
        <v>4372</v>
      </c>
      <c r="M26" s="4">
        <v>3848</v>
      </c>
    </row>
    <row r="27" spans="1:13">
      <c r="A27" s="3" t="s">
        <v>27</v>
      </c>
      <c r="B27" s="1" t="s">
        <v>212</v>
      </c>
      <c r="C27" s="1" t="s">
        <v>209</v>
      </c>
      <c r="D27" s="4">
        <v>546</v>
      </c>
      <c r="E27" s="56">
        <v>0</v>
      </c>
      <c r="F27" s="4">
        <v>547</v>
      </c>
      <c r="G27" s="12">
        <v>553</v>
      </c>
      <c r="H27" s="4">
        <v>557</v>
      </c>
      <c r="I27" s="9">
        <v>540</v>
      </c>
      <c r="J27" s="4">
        <v>549</v>
      </c>
      <c r="K27" s="12">
        <v>553</v>
      </c>
      <c r="L27" s="30">
        <f t="shared" si="0"/>
        <v>3845</v>
      </c>
      <c r="M27" s="4">
        <v>3845</v>
      </c>
    </row>
    <row r="28" spans="1:13">
      <c r="A28" s="3" t="s">
        <v>28</v>
      </c>
      <c r="B28" s="1" t="s">
        <v>89</v>
      </c>
      <c r="C28" s="1" t="s">
        <v>86</v>
      </c>
      <c r="D28" s="4">
        <v>546</v>
      </c>
      <c r="E28" s="9">
        <v>538</v>
      </c>
      <c r="F28" s="4">
        <v>548</v>
      </c>
      <c r="G28" s="12">
        <v>555</v>
      </c>
      <c r="H28" s="52">
        <v>0</v>
      </c>
      <c r="I28" s="9">
        <v>543</v>
      </c>
      <c r="J28" s="4">
        <v>550</v>
      </c>
      <c r="K28" s="12">
        <v>557</v>
      </c>
      <c r="L28" s="30">
        <f t="shared" si="0"/>
        <v>3837</v>
      </c>
      <c r="M28" s="4">
        <v>3837</v>
      </c>
    </row>
    <row r="29" spans="1:13">
      <c r="A29" s="3" t="s">
        <v>29</v>
      </c>
      <c r="B29" s="1" t="s">
        <v>272</v>
      </c>
      <c r="C29" s="1" t="s">
        <v>179</v>
      </c>
      <c r="D29" s="4">
        <v>546</v>
      </c>
      <c r="E29" s="9">
        <v>556</v>
      </c>
      <c r="F29" s="4">
        <v>550</v>
      </c>
      <c r="G29" s="12">
        <v>549</v>
      </c>
      <c r="H29" s="14">
        <v>538</v>
      </c>
      <c r="I29" s="9">
        <v>540</v>
      </c>
      <c r="J29" s="4">
        <v>548</v>
      </c>
      <c r="K29" s="12">
        <v>547</v>
      </c>
      <c r="L29" s="30">
        <f t="shared" si="0"/>
        <v>4374</v>
      </c>
      <c r="M29" s="4">
        <v>3836</v>
      </c>
    </row>
    <row r="30" spans="1:13">
      <c r="A30" s="3" t="s">
        <v>30</v>
      </c>
      <c r="B30" s="1" t="s">
        <v>221</v>
      </c>
      <c r="C30" s="1" t="s">
        <v>120</v>
      </c>
      <c r="D30" s="4">
        <v>544</v>
      </c>
      <c r="E30" s="9">
        <v>544</v>
      </c>
      <c r="F30" s="4">
        <v>559</v>
      </c>
      <c r="G30" s="12">
        <v>547</v>
      </c>
      <c r="H30" s="52">
        <v>0</v>
      </c>
      <c r="I30" s="9">
        <v>545</v>
      </c>
      <c r="J30" s="4">
        <v>538</v>
      </c>
      <c r="K30" s="12">
        <v>546</v>
      </c>
      <c r="L30" s="30">
        <f t="shared" si="0"/>
        <v>3823</v>
      </c>
      <c r="M30" s="4">
        <v>3823</v>
      </c>
    </row>
    <row r="31" spans="1:13">
      <c r="A31" s="3" t="s">
        <v>31</v>
      </c>
      <c r="B31" s="1" t="s">
        <v>210</v>
      </c>
      <c r="C31" s="1" t="s">
        <v>205</v>
      </c>
      <c r="D31" s="4">
        <v>533</v>
      </c>
      <c r="E31" s="9">
        <v>538</v>
      </c>
      <c r="F31" s="52">
        <v>0</v>
      </c>
      <c r="G31" s="12">
        <v>545</v>
      </c>
      <c r="H31" s="4">
        <v>546</v>
      </c>
      <c r="I31" s="9">
        <v>546</v>
      </c>
      <c r="J31" s="4">
        <v>546</v>
      </c>
      <c r="K31" s="12">
        <v>560</v>
      </c>
      <c r="L31" s="30">
        <f t="shared" si="0"/>
        <v>3814</v>
      </c>
      <c r="M31" s="4">
        <v>3814</v>
      </c>
    </row>
    <row r="32" spans="1:13">
      <c r="A32" s="3" t="s">
        <v>32</v>
      </c>
      <c r="B32" s="1" t="s">
        <v>214</v>
      </c>
      <c r="C32" s="1" t="s">
        <v>205</v>
      </c>
      <c r="D32" s="52">
        <v>0</v>
      </c>
      <c r="E32" s="9">
        <v>540</v>
      </c>
      <c r="F32" s="4">
        <v>547</v>
      </c>
      <c r="G32" s="12">
        <v>552</v>
      </c>
      <c r="H32" s="4">
        <v>550</v>
      </c>
      <c r="I32" s="9">
        <v>537</v>
      </c>
      <c r="J32" s="4">
        <v>540</v>
      </c>
      <c r="K32" s="12">
        <v>546</v>
      </c>
      <c r="L32" s="30">
        <f t="shared" si="0"/>
        <v>3812</v>
      </c>
      <c r="M32" s="4">
        <v>3812</v>
      </c>
    </row>
    <row r="33" spans="1:13">
      <c r="A33" s="3" t="s">
        <v>33</v>
      </c>
      <c r="B33" s="1" t="s">
        <v>133</v>
      </c>
      <c r="C33" s="1" t="s">
        <v>176</v>
      </c>
      <c r="D33" s="4">
        <v>549</v>
      </c>
      <c r="E33" s="9">
        <v>553</v>
      </c>
      <c r="F33" s="4">
        <v>545</v>
      </c>
      <c r="G33" s="12">
        <v>549</v>
      </c>
      <c r="H33" s="4">
        <v>528</v>
      </c>
      <c r="I33" s="56">
        <v>0</v>
      </c>
      <c r="J33" s="4">
        <v>543</v>
      </c>
      <c r="K33" s="12">
        <v>543</v>
      </c>
      <c r="L33" s="30">
        <f t="shared" si="0"/>
        <v>3810</v>
      </c>
      <c r="M33" s="4">
        <v>3810</v>
      </c>
    </row>
    <row r="34" spans="1:13">
      <c r="A34" s="3" t="s">
        <v>34</v>
      </c>
      <c r="B34" s="1" t="s">
        <v>103</v>
      </c>
      <c r="C34" s="1" t="s">
        <v>176</v>
      </c>
      <c r="D34" s="4">
        <v>542</v>
      </c>
      <c r="E34" s="9">
        <v>524</v>
      </c>
      <c r="F34" s="4">
        <v>550</v>
      </c>
      <c r="G34" s="12">
        <v>543</v>
      </c>
      <c r="H34" s="4">
        <v>533</v>
      </c>
      <c r="I34" s="9">
        <v>537</v>
      </c>
      <c r="J34" s="52">
        <v>0</v>
      </c>
      <c r="K34" s="12">
        <v>536</v>
      </c>
      <c r="L34" s="30">
        <f t="shared" si="0"/>
        <v>3765</v>
      </c>
      <c r="M34" s="4">
        <v>3765</v>
      </c>
    </row>
    <row r="35" spans="1:13">
      <c r="A35" s="3" t="s">
        <v>75</v>
      </c>
      <c r="B35" s="1" t="s">
        <v>231</v>
      </c>
      <c r="C35" s="1" t="s">
        <v>145</v>
      </c>
      <c r="D35" s="4">
        <v>533</v>
      </c>
      <c r="E35" s="9">
        <v>546</v>
      </c>
      <c r="F35" s="4">
        <v>525</v>
      </c>
      <c r="G35" s="12">
        <v>541</v>
      </c>
      <c r="H35" s="4">
        <v>536</v>
      </c>
      <c r="I35" s="56">
        <v>0</v>
      </c>
      <c r="J35" s="4">
        <v>535</v>
      </c>
      <c r="K35" s="12">
        <v>541</v>
      </c>
      <c r="L35" s="30">
        <f t="shared" si="0"/>
        <v>3757</v>
      </c>
      <c r="M35" s="4">
        <v>3757</v>
      </c>
    </row>
    <row r="36" spans="1:13">
      <c r="A36" s="3" t="s">
        <v>76</v>
      </c>
      <c r="B36" s="1" t="s">
        <v>87</v>
      </c>
      <c r="C36" s="1" t="s">
        <v>175</v>
      </c>
      <c r="D36" s="4">
        <v>549</v>
      </c>
      <c r="E36" s="9">
        <v>538</v>
      </c>
      <c r="F36" s="4">
        <v>536</v>
      </c>
      <c r="G36" s="12">
        <v>531</v>
      </c>
      <c r="H36" s="52">
        <v>0</v>
      </c>
      <c r="I36" s="9">
        <v>527</v>
      </c>
      <c r="J36" s="4">
        <v>518</v>
      </c>
      <c r="K36" s="12">
        <v>526</v>
      </c>
      <c r="L36" s="30">
        <f t="shared" si="0"/>
        <v>3725</v>
      </c>
      <c r="M36" s="4">
        <v>3725</v>
      </c>
    </row>
    <row r="37" spans="1:13">
      <c r="A37" s="3" t="s">
        <v>77</v>
      </c>
      <c r="B37" s="1" t="s">
        <v>129</v>
      </c>
      <c r="C37" s="1" t="s">
        <v>45</v>
      </c>
      <c r="D37" s="4">
        <v>534</v>
      </c>
      <c r="E37" s="9">
        <v>542</v>
      </c>
      <c r="F37" s="4">
        <v>532</v>
      </c>
      <c r="G37" s="54">
        <v>0</v>
      </c>
      <c r="H37" s="4">
        <v>525</v>
      </c>
      <c r="I37" s="9">
        <v>523</v>
      </c>
      <c r="J37" s="4">
        <v>527</v>
      </c>
      <c r="K37" s="12">
        <v>536</v>
      </c>
      <c r="L37" s="30">
        <f t="shared" si="0"/>
        <v>3719</v>
      </c>
      <c r="M37" s="4">
        <v>3719</v>
      </c>
    </row>
    <row r="38" spans="1:13">
      <c r="A38" s="3" t="s">
        <v>78</v>
      </c>
      <c r="B38" s="1" t="s">
        <v>258</v>
      </c>
      <c r="C38" s="1" t="s">
        <v>205</v>
      </c>
      <c r="D38" s="14">
        <v>518</v>
      </c>
      <c r="E38" s="9">
        <v>541</v>
      </c>
      <c r="F38" s="4">
        <v>532</v>
      </c>
      <c r="G38" s="12">
        <v>532</v>
      </c>
      <c r="H38" s="4">
        <v>530</v>
      </c>
      <c r="I38" s="9">
        <v>519</v>
      </c>
      <c r="J38" s="4">
        <v>531</v>
      </c>
      <c r="K38" s="12">
        <v>528</v>
      </c>
      <c r="L38" s="30">
        <f t="shared" si="0"/>
        <v>4231</v>
      </c>
      <c r="M38" s="4">
        <v>3713</v>
      </c>
    </row>
    <row r="39" spans="1:13">
      <c r="A39" s="3" t="s">
        <v>79</v>
      </c>
      <c r="B39" s="1" t="s">
        <v>223</v>
      </c>
      <c r="C39" s="1" t="s">
        <v>145</v>
      </c>
      <c r="D39" s="52">
        <v>0</v>
      </c>
      <c r="E39" s="9">
        <v>518</v>
      </c>
      <c r="F39" s="4">
        <v>527</v>
      </c>
      <c r="G39" s="12">
        <v>540</v>
      </c>
      <c r="H39" s="4">
        <v>531</v>
      </c>
      <c r="I39" s="9">
        <v>526</v>
      </c>
      <c r="J39" s="4">
        <v>540</v>
      </c>
      <c r="K39" s="12">
        <v>524</v>
      </c>
      <c r="L39" s="30">
        <f t="shared" si="0"/>
        <v>3706</v>
      </c>
      <c r="M39" s="4">
        <v>3706</v>
      </c>
    </row>
    <row r="40" spans="1:13">
      <c r="A40" s="3" t="s">
        <v>80</v>
      </c>
      <c r="B40" s="1" t="s">
        <v>222</v>
      </c>
      <c r="C40" s="1" t="s">
        <v>205</v>
      </c>
      <c r="D40" s="52">
        <v>0</v>
      </c>
      <c r="E40" s="9">
        <v>542</v>
      </c>
      <c r="F40" s="4">
        <v>542</v>
      </c>
      <c r="G40" s="12">
        <v>536</v>
      </c>
      <c r="H40" s="4">
        <v>506</v>
      </c>
      <c r="I40" s="9">
        <v>526</v>
      </c>
      <c r="J40" s="4">
        <v>534</v>
      </c>
      <c r="K40" s="12">
        <v>518</v>
      </c>
      <c r="L40" s="30">
        <f t="shared" si="0"/>
        <v>3704</v>
      </c>
      <c r="M40" s="4">
        <v>3704</v>
      </c>
    </row>
    <row r="41" spans="1:13">
      <c r="A41" s="3" t="s">
        <v>81</v>
      </c>
      <c r="B41" s="1" t="s">
        <v>260</v>
      </c>
      <c r="C41" s="1" t="s">
        <v>205</v>
      </c>
      <c r="D41" s="4">
        <v>520</v>
      </c>
      <c r="E41" s="9">
        <v>522</v>
      </c>
      <c r="F41" s="4">
        <v>531</v>
      </c>
      <c r="G41" s="12">
        <v>536</v>
      </c>
      <c r="H41" s="4">
        <v>535</v>
      </c>
      <c r="I41" s="9">
        <v>528</v>
      </c>
      <c r="J41" s="4">
        <v>521</v>
      </c>
      <c r="K41" s="54">
        <v>0</v>
      </c>
      <c r="L41" s="30">
        <f t="shared" si="0"/>
        <v>3693</v>
      </c>
      <c r="M41" s="4">
        <v>3693</v>
      </c>
    </row>
    <row r="42" spans="1:13">
      <c r="A42" s="3" t="s">
        <v>82</v>
      </c>
      <c r="B42" s="1" t="s">
        <v>226</v>
      </c>
      <c r="C42" s="1" t="s">
        <v>145</v>
      </c>
      <c r="D42" s="4">
        <v>508</v>
      </c>
      <c r="E42" s="9">
        <v>536</v>
      </c>
      <c r="F42" s="52">
        <v>0</v>
      </c>
      <c r="G42" s="12">
        <v>523</v>
      </c>
      <c r="H42" s="4">
        <v>502</v>
      </c>
      <c r="I42" s="9">
        <v>504</v>
      </c>
      <c r="J42" s="4">
        <v>533</v>
      </c>
      <c r="K42" s="12">
        <v>526</v>
      </c>
      <c r="L42" s="30">
        <f t="shared" si="0"/>
        <v>3632</v>
      </c>
      <c r="M42" s="4">
        <v>3632</v>
      </c>
    </row>
    <row r="43" spans="1:13">
      <c r="A43" s="3" t="s">
        <v>83</v>
      </c>
      <c r="B43" s="1" t="s">
        <v>180</v>
      </c>
      <c r="C43" s="1" t="s">
        <v>179</v>
      </c>
      <c r="D43" s="14">
        <v>502</v>
      </c>
      <c r="E43" s="9">
        <v>502</v>
      </c>
      <c r="F43" s="4">
        <v>502</v>
      </c>
      <c r="G43" s="12">
        <v>517</v>
      </c>
      <c r="H43" s="4">
        <v>518</v>
      </c>
      <c r="I43" s="9">
        <v>514</v>
      </c>
      <c r="J43" s="4">
        <v>530</v>
      </c>
      <c r="K43" s="12">
        <v>538</v>
      </c>
      <c r="L43" s="30">
        <f t="shared" si="0"/>
        <v>4123</v>
      </c>
      <c r="M43" s="4">
        <v>3621</v>
      </c>
    </row>
    <row r="44" spans="1:13">
      <c r="A44" s="3" t="s">
        <v>84</v>
      </c>
      <c r="B44" s="1" t="s">
        <v>48</v>
      </c>
      <c r="C44" s="1" t="s">
        <v>49</v>
      </c>
      <c r="D44" s="4">
        <v>554</v>
      </c>
      <c r="E44" s="9">
        <v>568</v>
      </c>
      <c r="F44" s="52">
        <v>0</v>
      </c>
      <c r="G44" s="55">
        <v>0</v>
      </c>
      <c r="H44" s="4">
        <v>548</v>
      </c>
      <c r="I44" s="9">
        <v>557</v>
      </c>
      <c r="J44" s="4">
        <v>568</v>
      </c>
      <c r="K44" s="12">
        <v>561</v>
      </c>
      <c r="L44" s="30">
        <f t="shared" si="0"/>
        <v>3356</v>
      </c>
      <c r="M44" s="4">
        <v>3356</v>
      </c>
    </row>
    <row r="45" spans="1:13">
      <c r="A45" s="3" t="s">
        <v>85</v>
      </c>
      <c r="B45" s="1" t="s">
        <v>44</v>
      </c>
      <c r="C45" s="1" t="s">
        <v>45</v>
      </c>
      <c r="D45" s="4">
        <v>549</v>
      </c>
      <c r="E45" s="9">
        <v>549</v>
      </c>
      <c r="F45" s="4">
        <v>553</v>
      </c>
      <c r="G45" s="54">
        <v>0</v>
      </c>
      <c r="H45" s="53">
        <v>0</v>
      </c>
      <c r="I45" s="9">
        <v>564</v>
      </c>
      <c r="J45" s="4">
        <v>549</v>
      </c>
      <c r="K45" s="12">
        <v>561</v>
      </c>
      <c r="L45" s="30">
        <f t="shared" si="0"/>
        <v>3325</v>
      </c>
      <c r="M45" s="4">
        <v>3325</v>
      </c>
    </row>
    <row r="46" spans="1:13">
      <c r="A46" s="3" t="s">
        <v>112</v>
      </c>
      <c r="B46" s="1" t="s">
        <v>259</v>
      </c>
      <c r="C46" s="1" t="s">
        <v>205</v>
      </c>
      <c r="D46" s="4">
        <v>530</v>
      </c>
      <c r="E46" s="56">
        <v>0</v>
      </c>
      <c r="F46" s="53">
        <v>0</v>
      </c>
      <c r="G46" s="12">
        <v>539</v>
      </c>
      <c r="H46" s="4">
        <v>529</v>
      </c>
      <c r="I46" s="9">
        <v>524</v>
      </c>
      <c r="J46" s="4">
        <v>525</v>
      </c>
      <c r="K46" s="12">
        <v>528</v>
      </c>
      <c r="L46" s="30">
        <f t="shared" si="0"/>
        <v>3175</v>
      </c>
      <c r="M46" s="4">
        <v>3175</v>
      </c>
    </row>
    <row r="47" spans="1:13">
      <c r="A47" s="3" t="s">
        <v>113</v>
      </c>
      <c r="B47" s="1" t="s">
        <v>273</v>
      </c>
      <c r="C47" s="1" t="s">
        <v>179</v>
      </c>
      <c r="D47" s="4">
        <v>440</v>
      </c>
      <c r="E47" s="9">
        <v>412</v>
      </c>
      <c r="F47" s="4">
        <v>463</v>
      </c>
      <c r="G47" s="12">
        <v>470</v>
      </c>
      <c r="H47" s="4">
        <v>432</v>
      </c>
      <c r="I47" s="56">
        <v>0</v>
      </c>
      <c r="J47" s="4">
        <v>485</v>
      </c>
      <c r="K47" s="12">
        <v>465</v>
      </c>
      <c r="L47" s="30">
        <f t="shared" si="0"/>
        <v>3167</v>
      </c>
      <c r="M47" s="4">
        <v>3167</v>
      </c>
    </row>
    <row r="48" spans="1:13">
      <c r="A48" s="3" t="s">
        <v>114</v>
      </c>
      <c r="B48" s="1" t="s">
        <v>253</v>
      </c>
      <c r="C48" s="1" t="s">
        <v>40</v>
      </c>
      <c r="D48" s="4">
        <v>518</v>
      </c>
      <c r="E48" s="9">
        <v>510</v>
      </c>
      <c r="F48" s="52">
        <v>0</v>
      </c>
      <c r="G48" s="12">
        <v>526</v>
      </c>
      <c r="H48" s="4">
        <v>514</v>
      </c>
      <c r="I48" s="9">
        <v>509</v>
      </c>
      <c r="J48" s="53">
        <v>0</v>
      </c>
      <c r="K48" s="12">
        <v>517</v>
      </c>
      <c r="L48" s="30">
        <f t="shared" si="0"/>
        <v>3094</v>
      </c>
      <c r="M48" s="4">
        <v>304</v>
      </c>
    </row>
    <row r="49" spans="1:13">
      <c r="A49" s="3" t="s">
        <v>115</v>
      </c>
      <c r="B49" s="1" t="s">
        <v>274</v>
      </c>
      <c r="C49" s="1" t="s">
        <v>40</v>
      </c>
      <c r="D49" s="52">
        <v>0</v>
      </c>
      <c r="E49" s="9">
        <v>505</v>
      </c>
      <c r="F49" s="4">
        <v>509</v>
      </c>
      <c r="G49" s="12">
        <v>522</v>
      </c>
      <c r="H49" s="4">
        <v>509</v>
      </c>
      <c r="I49" s="9">
        <v>523</v>
      </c>
      <c r="J49" s="53">
        <v>0</v>
      </c>
      <c r="K49" s="12">
        <v>523</v>
      </c>
      <c r="L49" s="30">
        <f t="shared" si="0"/>
        <v>3091</v>
      </c>
      <c r="M49" s="4">
        <v>3091</v>
      </c>
    </row>
    <row r="50" spans="1:13">
      <c r="A50" s="3" t="s">
        <v>116</v>
      </c>
      <c r="B50" s="1" t="s">
        <v>135</v>
      </c>
      <c r="C50" s="1" t="s">
        <v>45</v>
      </c>
      <c r="D50" s="4">
        <v>528</v>
      </c>
      <c r="E50" s="9">
        <v>502</v>
      </c>
      <c r="F50" s="4">
        <v>503</v>
      </c>
      <c r="G50" s="54">
        <v>0</v>
      </c>
      <c r="H50" s="4">
        <v>480</v>
      </c>
      <c r="I50" s="9">
        <v>510</v>
      </c>
      <c r="J50" s="4">
        <v>534</v>
      </c>
      <c r="K50" s="55">
        <v>0</v>
      </c>
      <c r="L50" s="30">
        <f t="shared" si="0"/>
        <v>3057</v>
      </c>
      <c r="M50" s="4">
        <v>3057</v>
      </c>
    </row>
    <row r="51" spans="1:13">
      <c r="A51" s="3" t="s">
        <v>117</v>
      </c>
      <c r="B51" s="1" t="s">
        <v>275</v>
      </c>
      <c r="C51" s="1" t="s">
        <v>209</v>
      </c>
      <c r="D51" s="4">
        <v>546</v>
      </c>
      <c r="E51" s="9">
        <v>539</v>
      </c>
      <c r="F51" s="4">
        <v>552</v>
      </c>
      <c r="G51" s="12">
        <v>556</v>
      </c>
      <c r="H51" s="4">
        <v>555</v>
      </c>
      <c r="I51" s="56">
        <v>0</v>
      </c>
      <c r="J51" s="53">
        <v>0</v>
      </c>
      <c r="K51" s="55">
        <v>0</v>
      </c>
      <c r="L51" s="30">
        <f t="shared" si="0"/>
        <v>2748</v>
      </c>
      <c r="M51" s="4">
        <v>2748</v>
      </c>
    </row>
    <row r="52" spans="1:13">
      <c r="A52" s="3" t="s">
        <v>140</v>
      </c>
      <c r="B52" s="1" t="s">
        <v>249</v>
      </c>
      <c r="C52" s="1" t="s">
        <v>250</v>
      </c>
      <c r="D52" s="4">
        <v>539</v>
      </c>
      <c r="E52" s="9">
        <v>533</v>
      </c>
      <c r="F52" s="4">
        <v>527</v>
      </c>
      <c r="G52" s="54">
        <v>0</v>
      </c>
      <c r="H52" s="4">
        <v>534</v>
      </c>
      <c r="I52" s="9">
        <v>544</v>
      </c>
      <c r="J52" s="53">
        <v>0</v>
      </c>
      <c r="K52" s="55">
        <v>0</v>
      </c>
      <c r="L52" s="30">
        <f t="shared" si="0"/>
        <v>2677</v>
      </c>
      <c r="M52" s="4">
        <v>2677</v>
      </c>
    </row>
    <row r="53" spans="1:13">
      <c r="A53" s="3" t="s">
        <v>141</v>
      </c>
      <c r="B53" s="1" t="s">
        <v>276</v>
      </c>
      <c r="C53" s="1" t="s">
        <v>86</v>
      </c>
      <c r="D53" s="52">
        <v>0</v>
      </c>
      <c r="E53" s="57">
        <v>0</v>
      </c>
      <c r="F53" s="53">
        <v>0</v>
      </c>
      <c r="G53" s="12">
        <v>539</v>
      </c>
      <c r="H53" s="4">
        <v>523</v>
      </c>
      <c r="I53" s="9">
        <v>516</v>
      </c>
      <c r="J53" s="4">
        <v>522</v>
      </c>
      <c r="K53" s="12">
        <v>533</v>
      </c>
      <c r="L53" s="30">
        <f t="shared" si="0"/>
        <v>2633</v>
      </c>
      <c r="M53" s="4">
        <v>2633</v>
      </c>
    </row>
    <row r="54" spans="1:13">
      <c r="A54" s="3" t="s">
        <v>142</v>
      </c>
      <c r="B54" s="1" t="s">
        <v>177</v>
      </c>
      <c r="C54" s="1" t="s">
        <v>176</v>
      </c>
      <c r="D54" s="52">
        <v>0</v>
      </c>
      <c r="E54" s="57">
        <v>0</v>
      </c>
      <c r="F54" s="4">
        <v>567</v>
      </c>
      <c r="G54" s="12">
        <v>569</v>
      </c>
      <c r="H54" s="53">
        <v>0</v>
      </c>
      <c r="I54" s="57">
        <v>0</v>
      </c>
      <c r="J54" s="4">
        <v>571</v>
      </c>
      <c r="K54" s="12">
        <v>567</v>
      </c>
      <c r="L54" s="30">
        <f t="shared" si="0"/>
        <v>2274</v>
      </c>
      <c r="M54" s="4">
        <v>2274</v>
      </c>
    </row>
    <row r="55" spans="1:13">
      <c r="A55" s="3" t="s">
        <v>154</v>
      </c>
      <c r="B55" s="1" t="s">
        <v>224</v>
      </c>
      <c r="C55" s="1" t="s">
        <v>205</v>
      </c>
      <c r="D55" s="52">
        <v>0</v>
      </c>
      <c r="E55" s="9">
        <v>559</v>
      </c>
      <c r="F55" s="4">
        <v>535</v>
      </c>
      <c r="G55" s="12">
        <v>550</v>
      </c>
      <c r="H55" s="4">
        <v>539</v>
      </c>
      <c r="I55" s="57">
        <v>0</v>
      </c>
      <c r="J55" s="53">
        <v>0</v>
      </c>
      <c r="K55" s="55">
        <v>0</v>
      </c>
      <c r="L55" s="30">
        <f t="shared" si="0"/>
        <v>2183</v>
      </c>
      <c r="M55" s="4">
        <v>2183</v>
      </c>
    </row>
    <row r="56" spans="1:13">
      <c r="A56" s="3" t="s">
        <v>155</v>
      </c>
      <c r="B56" s="1" t="s">
        <v>225</v>
      </c>
      <c r="C56" s="1" t="s">
        <v>205</v>
      </c>
      <c r="D56" s="52">
        <v>0</v>
      </c>
      <c r="E56" s="57">
        <v>0</v>
      </c>
      <c r="F56" s="4">
        <v>541</v>
      </c>
      <c r="G56" s="12">
        <v>534</v>
      </c>
      <c r="H56" s="4">
        <v>533</v>
      </c>
      <c r="I56" s="57">
        <v>0</v>
      </c>
      <c r="J56" s="4">
        <v>529</v>
      </c>
      <c r="K56" s="55">
        <v>0</v>
      </c>
      <c r="L56" s="30">
        <f t="shared" si="0"/>
        <v>2137</v>
      </c>
      <c r="M56" s="4">
        <v>2137</v>
      </c>
    </row>
    <row r="57" spans="1:13">
      <c r="A57" s="3" t="s">
        <v>156</v>
      </c>
      <c r="B57" s="1" t="s">
        <v>235</v>
      </c>
      <c r="C57" s="1" t="s">
        <v>49</v>
      </c>
      <c r="D57" s="4">
        <v>550</v>
      </c>
      <c r="E57" s="9">
        <v>538</v>
      </c>
      <c r="F57" s="52">
        <v>0</v>
      </c>
      <c r="G57" s="55">
        <v>0</v>
      </c>
      <c r="H57" s="4">
        <v>526</v>
      </c>
      <c r="I57" s="9">
        <v>516</v>
      </c>
      <c r="J57" s="53">
        <v>0</v>
      </c>
      <c r="K57" s="55">
        <v>0</v>
      </c>
      <c r="L57" s="30">
        <f t="shared" si="0"/>
        <v>2130</v>
      </c>
      <c r="M57" s="4">
        <v>2130</v>
      </c>
    </row>
    <row r="58" spans="1:13">
      <c r="A58" s="3" t="s">
        <v>189</v>
      </c>
      <c r="B58" s="1" t="s">
        <v>277</v>
      </c>
      <c r="C58" s="1" t="s">
        <v>40</v>
      </c>
      <c r="D58" s="52">
        <v>0</v>
      </c>
      <c r="E58" s="57">
        <v>0</v>
      </c>
      <c r="F58" s="53">
        <v>0</v>
      </c>
      <c r="G58" s="12">
        <v>496</v>
      </c>
      <c r="H58" s="4">
        <v>517</v>
      </c>
      <c r="I58" s="9">
        <v>495</v>
      </c>
      <c r="J58" s="53">
        <v>0</v>
      </c>
      <c r="K58" s="12">
        <v>499</v>
      </c>
      <c r="L58" s="30">
        <f t="shared" si="0"/>
        <v>2007</v>
      </c>
      <c r="M58" s="4">
        <v>2007</v>
      </c>
    </row>
    <row r="59" spans="1:13">
      <c r="A59" s="3" t="s">
        <v>190</v>
      </c>
      <c r="B59" s="1" t="s">
        <v>146</v>
      </c>
      <c r="C59" s="1" t="s">
        <v>145</v>
      </c>
      <c r="D59" s="4">
        <v>531</v>
      </c>
      <c r="E59" s="9">
        <v>525</v>
      </c>
      <c r="F59" s="52">
        <v>0</v>
      </c>
      <c r="G59" s="55">
        <v>0</v>
      </c>
      <c r="H59" s="4">
        <v>0</v>
      </c>
      <c r="I59" s="9">
        <v>551</v>
      </c>
      <c r="J59" s="53">
        <v>0</v>
      </c>
      <c r="K59" s="55">
        <v>0</v>
      </c>
      <c r="L59" s="30">
        <f t="shared" si="0"/>
        <v>1607</v>
      </c>
      <c r="M59" s="4">
        <v>1607</v>
      </c>
    </row>
    <row r="60" spans="1:13">
      <c r="A60" s="3" t="s">
        <v>191</v>
      </c>
      <c r="B60" s="1" t="s">
        <v>278</v>
      </c>
      <c r="C60" s="1" t="s">
        <v>120</v>
      </c>
      <c r="D60" s="52">
        <v>0</v>
      </c>
      <c r="E60" s="57">
        <v>0</v>
      </c>
      <c r="F60" s="53">
        <v>0</v>
      </c>
      <c r="G60" s="55">
        <v>0</v>
      </c>
      <c r="H60" s="4">
        <v>547</v>
      </c>
      <c r="I60" s="9">
        <v>524</v>
      </c>
      <c r="J60" s="4">
        <v>516</v>
      </c>
      <c r="K60" s="55">
        <v>0</v>
      </c>
      <c r="L60" s="30">
        <f t="shared" si="0"/>
        <v>1587</v>
      </c>
      <c r="M60" s="4">
        <v>1587</v>
      </c>
    </row>
    <row r="61" spans="1:13">
      <c r="A61" s="3" t="s">
        <v>192</v>
      </c>
      <c r="B61" s="1" t="s">
        <v>88</v>
      </c>
      <c r="C61" s="1" t="s">
        <v>63</v>
      </c>
      <c r="D61" s="4">
        <v>535</v>
      </c>
      <c r="E61" s="9">
        <v>530</v>
      </c>
      <c r="F61" s="4">
        <v>521</v>
      </c>
      <c r="G61" s="54">
        <v>0</v>
      </c>
      <c r="H61" s="53">
        <v>0</v>
      </c>
      <c r="I61" s="57">
        <v>0</v>
      </c>
      <c r="J61" s="53">
        <v>0</v>
      </c>
      <c r="K61" s="55">
        <v>0</v>
      </c>
      <c r="L61" s="30">
        <f t="shared" si="0"/>
        <v>1586</v>
      </c>
      <c r="M61" s="4">
        <v>1586</v>
      </c>
    </row>
    <row r="62" spans="1:13">
      <c r="A62" s="3" t="s">
        <v>193</v>
      </c>
      <c r="B62" s="1" t="s">
        <v>251</v>
      </c>
      <c r="C62" s="1" t="s">
        <v>63</v>
      </c>
      <c r="D62" s="4">
        <v>485</v>
      </c>
      <c r="E62" s="9">
        <v>499</v>
      </c>
      <c r="F62" s="4">
        <v>480</v>
      </c>
      <c r="G62" s="54">
        <v>0</v>
      </c>
      <c r="H62" s="53">
        <v>0</v>
      </c>
      <c r="I62" s="57">
        <v>0</v>
      </c>
      <c r="J62" s="53">
        <v>0</v>
      </c>
      <c r="K62" s="55">
        <v>0</v>
      </c>
      <c r="L62" s="30">
        <f t="shared" si="0"/>
        <v>1464</v>
      </c>
      <c r="M62" s="4">
        <v>1464</v>
      </c>
    </row>
    <row r="63" spans="1:13">
      <c r="A63" s="3" t="s">
        <v>194</v>
      </c>
      <c r="B63" s="1" t="s">
        <v>279</v>
      </c>
      <c r="C63" s="1" t="s">
        <v>63</v>
      </c>
      <c r="D63" s="4">
        <v>483</v>
      </c>
      <c r="E63" s="9">
        <v>468</v>
      </c>
      <c r="F63" s="4">
        <v>500</v>
      </c>
      <c r="G63" s="54">
        <v>0</v>
      </c>
      <c r="H63" s="53">
        <v>0</v>
      </c>
      <c r="I63" s="57">
        <v>0</v>
      </c>
      <c r="J63" s="53">
        <v>0</v>
      </c>
      <c r="K63" s="55">
        <v>0</v>
      </c>
      <c r="L63" s="30">
        <f t="shared" si="0"/>
        <v>1451</v>
      </c>
      <c r="M63" s="4">
        <v>1451</v>
      </c>
    </row>
    <row r="64" spans="1:13">
      <c r="A64" s="3" t="s">
        <v>195</v>
      </c>
      <c r="B64" s="1" t="s">
        <v>280</v>
      </c>
      <c r="C64" s="1" t="s">
        <v>40</v>
      </c>
      <c r="D64" s="52">
        <v>0</v>
      </c>
      <c r="E64" s="57">
        <v>0</v>
      </c>
      <c r="F64" s="53">
        <v>0</v>
      </c>
      <c r="G64" s="55">
        <v>0</v>
      </c>
      <c r="H64" s="4">
        <v>468</v>
      </c>
      <c r="I64" s="9">
        <v>501</v>
      </c>
      <c r="J64" s="53">
        <v>0</v>
      </c>
      <c r="K64" s="12">
        <v>473</v>
      </c>
      <c r="L64" s="30">
        <f t="shared" si="0"/>
        <v>1442</v>
      </c>
      <c r="M64" s="4">
        <v>1442</v>
      </c>
    </row>
    <row r="65" spans="1:13">
      <c r="A65" s="3" t="s">
        <v>196</v>
      </c>
      <c r="B65" s="1" t="s">
        <v>218</v>
      </c>
      <c r="C65" s="1" t="s">
        <v>205</v>
      </c>
      <c r="D65" s="52">
        <v>0</v>
      </c>
      <c r="E65" s="57">
        <v>0</v>
      </c>
      <c r="F65" s="53">
        <v>0</v>
      </c>
      <c r="G65" s="55">
        <v>0</v>
      </c>
      <c r="H65" s="4">
        <v>528</v>
      </c>
      <c r="I65" s="9">
        <v>533</v>
      </c>
      <c r="J65" s="53">
        <v>0</v>
      </c>
      <c r="K65" s="55">
        <v>0</v>
      </c>
      <c r="L65" s="30">
        <f t="shared" si="0"/>
        <v>1061</v>
      </c>
      <c r="M65" s="4">
        <v>1061</v>
      </c>
    </row>
    <row r="66" spans="1:13">
      <c r="A66" s="3" t="s">
        <v>197</v>
      </c>
      <c r="B66" s="1" t="s">
        <v>254</v>
      </c>
      <c r="C66" s="1" t="s">
        <v>120</v>
      </c>
      <c r="D66" s="4">
        <v>518</v>
      </c>
      <c r="E66" s="56">
        <v>0</v>
      </c>
      <c r="F66" s="53">
        <v>0</v>
      </c>
      <c r="G66" s="55">
        <v>0</v>
      </c>
      <c r="H66" s="53">
        <v>0</v>
      </c>
      <c r="I66" s="57">
        <v>0</v>
      </c>
      <c r="J66" s="4">
        <v>536</v>
      </c>
      <c r="K66" s="55">
        <v>0</v>
      </c>
      <c r="L66" s="30">
        <f t="shared" si="0"/>
        <v>1054</v>
      </c>
      <c r="M66" s="4">
        <v>1054</v>
      </c>
    </row>
    <row r="67" spans="1:13">
      <c r="A67" s="3" t="s">
        <v>198</v>
      </c>
      <c r="B67" s="1" t="s">
        <v>281</v>
      </c>
      <c r="C67" s="1" t="s">
        <v>176</v>
      </c>
      <c r="D67" s="52">
        <v>0</v>
      </c>
      <c r="E67" s="57">
        <v>0</v>
      </c>
      <c r="F67" s="53">
        <v>0</v>
      </c>
      <c r="G67" s="55">
        <v>0</v>
      </c>
      <c r="H67" s="53">
        <v>0</v>
      </c>
      <c r="I67" s="57">
        <v>0</v>
      </c>
      <c r="J67" s="4">
        <v>498</v>
      </c>
      <c r="K67" s="12">
        <v>514</v>
      </c>
      <c r="L67" s="30">
        <f t="shared" si="0"/>
        <v>1012</v>
      </c>
      <c r="M67" s="4">
        <v>1012</v>
      </c>
    </row>
    <row r="68" spans="1:13">
      <c r="A68" s="3" t="s">
        <v>199</v>
      </c>
      <c r="B68" s="1" t="s">
        <v>248</v>
      </c>
      <c r="C68" s="1" t="s">
        <v>179</v>
      </c>
      <c r="D68" s="52">
        <v>0</v>
      </c>
      <c r="E68" s="57">
        <v>0</v>
      </c>
      <c r="F68" s="53">
        <v>0</v>
      </c>
      <c r="G68" s="55">
        <v>0</v>
      </c>
      <c r="H68" s="53">
        <v>0</v>
      </c>
      <c r="I68" s="9">
        <v>411</v>
      </c>
      <c r="J68" s="53">
        <v>0</v>
      </c>
      <c r="K68" s="12">
        <v>513</v>
      </c>
      <c r="L68" s="30">
        <f t="shared" si="0"/>
        <v>924</v>
      </c>
      <c r="M68" s="4">
        <v>924</v>
      </c>
    </row>
    <row r="69" spans="1:13">
      <c r="A69" s="3" t="s">
        <v>200</v>
      </c>
      <c r="B69" s="1" t="s">
        <v>157</v>
      </c>
      <c r="C69" s="1" t="s">
        <v>63</v>
      </c>
      <c r="D69" s="4">
        <v>466</v>
      </c>
      <c r="E69" s="9">
        <v>455</v>
      </c>
      <c r="F69" s="52">
        <v>0</v>
      </c>
      <c r="G69" s="55">
        <v>0</v>
      </c>
      <c r="H69" s="53">
        <v>0</v>
      </c>
      <c r="I69" s="57">
        <v>0</v>
      </c>
      <c r="J69" s="53">
        <v>0</v>
      </c>
      <c r="K69" s="55">
        <v>0</v>
      </c>
      <c r="L69" s="30">
        <f t="shared" si="0"/>
        <v>921</v>
      </c>
      <c r="M69" s="4">
        <v>921</v>
      </c>
    </row>
    <row r="70" spans="1:13">
      <c r="A70" s="3" t="s">
        <v>201</v>
      </c>
      <c r="B70" s="1" t="s">
        <v>282</v>
      </c>
      <c r="C70" s="1" t="s">
        <v>49</v>
      </c>
      <c r="D70" s="52">
        <v>0</v>
      </c>
      <c r="E70" s="57">
        <v>0</v>
      </c>
      <c r="F70" s="53">
        <v>0</v>
      </c>
      <c r="G70" s="55">
        <v>0</v>
      </c>
      <c r="H70" s="53">
        <v>0</v>
      </c>
      <c r="I70" s="9">
        <v>450</v>
      </c>
      <c r="J70" s="53">
        <v>0</v>
      </c>
      <c r="K70" s="12">
        <v>420</v>
      </c>
      <c r="L70" s="30">
        <f t="shared" si="0"/>
        <v>870</v>
      </c>
      <c r="M70" s="4">
        <v>870</v>
      </c>
    </row>
    <row r="71" spans="1:13">
      <c r="A71" s="3" t="s">
        <v>202</v>
      </c>
      <c r="B71" s="1" t="s">
        <v>283</v>
      </c>
      <c r="C71" s="1" t="s">
        <v>40</v>
      </c>
      <c r="D71" s="4">
        <v>550</v>
      </c>
      <c r="E71" s="56">
        <v>0</v>
      </c>
      <c r="F71" s="53">
        <v>0</v>
      </c>
      <c r="G71" s="55">
        <v>0</v>
      </c>
      <c r="H71" s="53">
        <v>0</v>
      </c>
      <c r="I71" s="57">
        <v>0</v>
      </c>
      <c r="J71" s="53">
        <v>0</v>
      </c>
      <c r="K71" s="55">
        <v>0</v>
      </c>
      <c r="L71" s="30">
        <f t="shared" si="0"/>
        <v>550</v>
      </c>
      <c r="M71" s="4">
        <v>550</v>
      </c>
    </row>
    <row r="72" spans="1:13">
      <c r="A72" s="3" t="s">
        <v>203</v>
      </c>
      <c r="B72" s="1" t="s">
        <v>90</v>
      </c>
      <c r="C72" s="1" t="s">
        <v>91</v>
      </c>
      <c r="D72" s="52">
        <v>0</v>
      </c>
      <c r="E72" s="57">
        <v>0</v>
      </c>
      <c r="F72" s="53">
        <v>0</v>
      </c>
      <c r="G72" s="55">
        <v>0</v>
      </c>
      <c r="H72" s="53">
        <v>0</v>
      </c>
      <c r="I72" s="9">
        <v>547</v>
      </c>
      <c r="J72" s="53">
        <v>0</v>
      </c>
      <c r="K72" s="55">
        <v>0</v>
      </c>
      <c r="L72" s="30">
        <f t="shared" si="0"/>
        <v>547</v>
      </c>
      <c r="M72" s="4">
        <v>547</v>
      </c>
    </row>
    <row r="73" spans="1:13">
      <c r="A73" s="3" t="s">
        <v>204</v>
      </c>
      <c r="B73" s="1" t="s">
        <v>104</v>
      </c>
      <c r="C73" s="1" t="s">
        <v>40</v>
      </c>
      <c r="D73" s="52">
        <v>0</v>
      </c>
      <c r="E73" s="57">
        <v>0</v>
      </c>
      <c r="F73" s="4">
        <v>543</v>
      </c>
      <c r="G73" s="55">
        <v>0</v>
      </c>
      <c r="H73" s="53">
        <v>0</v>
      </c>
      <c r="I73" s="57">
        <v>0</v>
      </c>
      <c r="J73" s="53">
        <v>0</v>
      </c>
      <c r="K73" s="55">
        <v>0</v>
      </c>
      <c r="L73" s="30">
        <f t="shared" ref="L73:L81" si="1">SUM(D73+E73+F73+G73+H73+I73+J73+K73)</f>
        <v>543</v>
      </c>
      <c r="M73" s="4">
        <v>543</v>
      </c>
    </row>
    <row r="74" spans="1:13">
      <c r="A74" s="3" t="s">
        <v>264</v>
      </c>
      <c r="B74" s="1" t="s">
        <v>284</v>
      </c>
      <c r="C74" s="1" t="s">
        <v>246</v>
      </c>
      <c r="D74" s="52">
        <v>0</v>
      </c>
      <c r="E74" s="57">
        <v>0</v>
      </c>
      <c r="F74" s="53">
        <v>0</v>
      </c>
      <c r="G74" s="55">
        <v>0</v>
      </c>
      <c r="H74" s="53">
        <v>0</v>
      </c>
      <c r="I74" s="57">
        <v>0</v>
      </c>
      <c r="J74" s="4">
        <v>539</v>
      </c>
      <c r="K74" s="55">
        <v>0</v>
      </c>
      <c r="L74" s="30">
        <f t="shared" si="1"/>
        <v>539</v>
      </c>
      <c r="M74" s="4">
        <v>539</v>
      </c>
    </row>
    <row r="75" spans="1:13">
      <c r="A75" s="3" t="s">
        <v>265</v>
      </c>
      <c r="B75" s="1" t="s">
        <v>136</v>
      </c>
      <c r="C75" s="1" t="s">
        <v>40</v>
      </c>
      <c r="D75" s="4">
        <v>536</v>
      </c>
      <c r="E75" s="56">
        <v>0</v>
      </c>
      <c r="F75" s="53">
        <v>0</v>
      </c>
      <c r="G75" s="55">
        <v>0</v>
      </c>
      <c r="H75" s="53">
        <v>0</v>
      </c>
      <c r="I75" s="57">
        <v>0</v>
      </c>
      <c r="J75" s="53">
        <v>0</v>
      </c>
      <c r="K75" s="55">
        <v>0</v>
      </c>
      <c r="L75" s="30">
        <f t="shared" si="1"/>
        <v>536</v>
      </c>
      <c r="M75" s="4">
        <v>536</v>
      </c>
    </row>
    <row r="76" spans="1:13">
      <c r="A76" s="3" t="s">
        <v>266</v>
      </c>
      <c r="B76" s="1" t="s">
        <v>285</v>
      </c>
      <c r="C76" s="1" t="s">
        <v>209</v>
      </c>
      <c r="D76" s="52">
        <v>0</v>
      </c>
      <c r="E76" s="57">
        <v>0</v>
      </c>
      <c r="F76" s="53">
        <v>0</v>
      </c>
      <c r="G76" s="12">
        <v>535</v>
      </c>
      <c r="H76" s="53">
        <v>0</v>
      </c>
      <c r="I76" s="57">
        <v>0</v>
      </c>
      <c r="J76" s="53">
        <v>0</v>
      </c>
      <c r="K76" s="55">
        <v>0</v>
      </c>
      <c r="L76" s="30">
        <f t="shared" si="1"/>
        <v>535</v>
      </c>
      <c r="M76" s="4">
        <v>535</v>
      </c>
    </row>
    <row r="77" spans="1:13">
      <c r="A77" s="3" t="s">
        <v>267</v>
      </c>
      <c r="B77" s="1" t="s">
        <v>286</v>
      </c>
      <c r="C77" s="1" t="s">
        <v>176</v>
      </c>
      <c r="D77" s="52">
        <v>0</v>
      </c>
      <c r="E77" s="57">
        <v>0</v>
      </c>
      <c r="F77" s="4">
        <v>531</v>
      </c>
      <c r="G77" s="55">
        <v>0</v>
      </c>
      <c r="H77" s="53">
        <v>0</v>
      </c>
      <c r="I77" s="57">
        <v>0</v>
      </c>
      <c r="J77" s="53">
        <v>0</v>
      </c>
      <c r="K77" s="55">
        <v>0</v>
      </c>
      <c r="L77" s="30">
        <f t="shared" si="1"/>
        <v>531</v>
      </c>
      <c r="M77" s="4">
        <v>531</v>
      </c>
    </row>
    <row r="78" spans="1:13">
      <c r="A78" s="3" t="s">
        <v>268</v>
      </c>
      <c r="B78" s="1" t="s">
        <v>287</v>
      </c>
      <c r="C78" s="1" t="s">
        <v>145</v>
      </c>
      <c r="D78" s="52">
        <v>0</v>
      </c>
      <c r="E78" s="57">
        <v>0</v>
      </c>
      <c r="F78" s="53">
        <v>0</v>
      </c>
      <c r="G78" s="55">
        <v>0</v>
      </c>
      <c r="H78" s="53">
        <v>0</v>
      </c>
      <c r="I78" s="9">
        <v>528</v>
      </c>
      <c r="J78" s="53">
        <v>0</v>
      </c>
      <c r="K78" s="55">
        <v>0</v>
      </c>
      <c r="L78" s="30">
        <f t="shared" si="1"/>
        <v>528</v>
      </c>
      <c r="M78" s="4">
        <v>528</v>
      </c>
    </row>
    <row r="79" spans="1:13">
      <c r="A79" s="3" t="s">
        <v>269</v>
      </c>
      <c r="B79" s="1" t="s">
        <v>288</v>
      </c>
      <c r="C79" s="1" t="s">
        <v>91</v>
      </c>
      <c r="D79" s="52">
        <v>0</v>
      </c>
      <c r="E79" s="57">
        <v>0</v>
      </c>
      <c r="F79" s="53">
        <v>0</v>
      </c>
      <c r="G79" s="55">
        <v>0</v>
      </c>
      <c r="H79" s="53">
        <v>0</v>
      </c>
      <c r="I79" s="9">
        <v>519</v>
      </c>
      <c r="J79" s="53">
        <v>0</v>
      </c>
      <c r="K79" s="55">
        <v>0</v>
      </c>
      <c r="L79" s="30">
        <f t="shared" si="1"/>
        <v>519</v>
      </c>
      <c r="M79" s="4">
        <v>519</v>
      </c>
    </row>
    <row r="80" spans="1:13">
      <c r="A80" s="3" t="s">
        <v>270</v>
      </c>
      <c r="B80" s="1" t="s">
        <v>289</v>
      </c>
      <c r="C80" s="1" t="s">
        <v>246</v>
      </c>
      <c r="D80" s="52">
        <v>0</v>
      </c>
      <c r="E80" s="57">
        <v>0</v>
      </c>
      <c r="F80" s="53">
        <v>0</v>
      </c>
      <c r="G80" s="12">
        <v>519</v>
      </c>
      <c r="H80" s="53">
        <v>0</v>
      </c>
      <c r="I80" s="57">
        <v>0</v>
      </c>
      <c r="J80" s="53">
        <v>0</v>
      </c>
      <c r="K80" s="55">
        <v>0</v>
      </c>
      <c r="L80" s="30">
        <v>519</v>
      </c>
      <c r="M80" s="4">
        <v>519</v>
      </c>
    </row>
    <row r="81" spans="1:13">
      <c r="A81" s="3" t="s">
        <v>271</v>
      </c>
      <c r="B81" s="1" t="s">
        <v>217</v>
      </c>
      <c r="C81" s="1" t="s">
        <v>91</v>
      </c>
      <c r="D81" s="52">
        <v>0</v>
      </c>
      <c r="E81" s="57">
        <v>0</v>
      </c>
      <c r="F81" s="53">
        <v>0</v>
      </c>
      <c r="G81" s="55">
        <v>0</v>
      </c>
      <c r="H81" s="53">
        <v>0</v>
      </c>
      <c r="I81" s="9">
        <v>517</v>
      </c>
      <c r="J81" s="53">
        <v>0</v>
      </c>
      <c r="K81" s="55">
        <v>0</v>
      </c>
      <c r="L81" s="30">
        <f t="shared" si="1"/>
        <v>517</v>
      </c>
      <c r="M81" s="4">
        <v>517</v>
      </c>
    </row>
  </sheetData>
  <mergeCells count="1">
    <mergeCell ref="B2:M4"/>
  </mergeCells>
  <phoneticPr fontId="9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2:T23"/>
  <sheetViews>
    <sheetView topLeftCell="A7" workbookViewId="0">
      <selection activeCell="A25" sqref="A25"/>
    </sheetView>
  </sheetViews>
  <sheetFormatPr baseColWidth="10" defaultRowHeight="12.75"/>
  <cols>
    <col min="1" max="1" width="5.7109375" style="5" customWidth="1"/>
    <col min="2" max="2" width="20.7109375" style="33" customWidth="1"/>
    <col min="3" max="3" width="6.7109375" style="8" customWidth="1"/>
    <col min="4" max="4" width="4.7109375" style="8" customWidth="1"/>
    <col min="5" max="5" width="6.7109375" style="10" customWidth="1"/>
    <col min="6" max="6" width="4.7109375" style="10" customWidth="1"/>
    <col min="7" max="7" width="6.7109375" style="8" customWidth="1"/>
    <col min="8" max="8" width="4.7109375" style="8" customWidth="1"/>
    <col min="9" max="9" width="6.7109375" style="13" customWidth="1"/>
    <col min="10" max="10" width="4.7109375" style="13" customWidth="1"/>
    <col min="11" max="11" width="6.7109375" style="8" customWidth="1"/>
    <col min="12" max="12" width="4.7109375" style="8" customWidth="1"/>
    <col min="13" max="13" width="6.7109375" style="10" customWidth="1"/>
    <col min="14" max="14" width="4.7109375" style="10" customWidth="1"/>
    <col min="15" max="15" width="6.7109375" style="13" customWidth="1"/>
    <col min="16" max="16" width="4.7109375" style="13" customWidth="1"/>
    <col min="17" max="17" width="6.7109375" style="31" customWidth="1"/>
    <col min="18" max="18" width="4.7109375" style="31" customWidth="1"/>
    <col min="19" max="19" width="7.7109375" style="10" customWidth="1"/>
    <col min="20" max="20" width="6.7109375" style="8" customWidth="1"/>
  </cols>
  <sheetData>
    <row r="2" spans="1:20">
      <c r="B2" s="102" t="s">
        <v>290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20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20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6" spans="1:20">
      <c r="C6" s="2" t="s">
        <v>1</v>
      </c>
      <c r="D6" s="2" t="s">
        <v>73</v>
      </c>
      <c r="E6" s="6" t="s">
        <v>35</v>
      </c>
      <c r="F6" s="6" t="s">
        <v>73</v>
      </c>
      <c r="G6" s="2" t="s">
        <v>2</v>
      </c>
      <c r="H6" s="2" t="s">
        <v>73</v>
      </c>
      <c r="I6" s="7" t="s">
        <v>36</v>
      </c>
      <c r="J6" s="7" t="s">
        <v>73</v>
      </c>
      <c r="K6" s="2" t="s">
        <v>3</v>
      </c>
      <c r="L6" s="2" t="s">
        <v>73</v>
      </c>
      <c r="M6" s="6" t="s">
        <v>38</v>
      </c>
      <c r="N6" s="6" t="s">
        <v>73</v>
      </c>
      <c r="O6" s="7" t="s">
        <v>4</v>
      </c>
      <c r="P6" s="7" t="s">
        <v>73</v>
      </c>
      <c r="Q6" s="29" t="s">
        <v>37</v>
      </c>
      <c r="R6" s="29" t="s">
        <v>73</v>
      </c>
      <c r="S6" s="9" t="s">
        <v>74</v>
      </c>
      <c r="T6" s="2" t="s">
        <v>73</v>
      </c>
    </row>
    <row r="8" spans="1:20">
      <c r="A8" s="3" t="s">
        <v>8</v>
      </c>
      <c r="B8" s="34" t="s">
        <v>291</v>
      </c>
      <c r="C8" s="4">
        <v>1696</v>
      </c>
      <c r="D8" s="4">
        <v>15</v>
      </c>
      <c r="E8" s="9">
        <v>1688</v>
      </c>
      <c r="F8" s="9">
        <v>15</v>
      </c>
      <c r="G8" s="4">
        <v>1673</v>
      </c>
      <c r="H8" s="4">
        <v>13</v>
      </c>
      <c r="I8" s="12">
        <v>1700</v>
      </c>
      <c r="J8" s="12">
        <v>15</v>
      </c>
      <c r="K8" s="4">
        <v>1706</v>
      </c>
      <c r="L8" s="4">
        <v>15</v>
      </c>
      <c r="M8" s="9">
        <v>1679</v>
      </c>
      <c r="N8" s="9">
        <v>15</v>
      </c>
      <c r="O8" s="12">
        <v>1700</v>
      </c>
      <c r="P8" s="12">
        <v>15</v>
      </c>
      <c r="Q8" s="30">
        <v>1695</v>
      </c>
      <c r="R8" s="30">
        <v>15</v>
      </c>
      <c r="S8" s="9">
        <v>13536</v>
      </c>
      <c r="T8" s="4">
        <v>118</v>
      </c>
    </row>
    <row r="9" spans="1:20">
      <c r="A9" s="3" t="s">
        <v>9</v>
      </c>
      <c r="B9" s="34" t="s">
        <v>292</v>
      </c>
      <c r="C9" s="4">
        <v>1657</v>
      </c>
      <c r="D9" s="4">
        <v>9</v>
      </c>
      <c r="E9" s="9">
        <v>1681</v>
      </c>
      <c r="F9" s="9">
        <v>13</v>
      </c>
      <c r="G9" s="4">
        <v>1665</v>
      </c>
      <c r="H9" s="4">
        <v>12</v>
      </c>
      <c r="I9" s="12">
        <v>1681</v>
      </c>
      <c r="J9" s="12">
        <v>14</v>
      </c>
      <c r="K9" s="4">
        <v>1673</v>
      </c>
      <c r="L9" s="4">
        <v>12</v>
      </c>
      <c r="M9" s="9">
        <v>1672</v>
      </c>
      <c r="N9" s="9">
        <v>12</v>
      </c>
      <c r="O9" s="12">
        <v>1678</v>
      </c>
      <c r="P9" s="12">
        <v>11</v>
      </c>
      <c r="Q9" s="30">
        <v>1695</v>
      </c>
      <c r="R9" s="30">
        <v>14</v>
      </c>
      <c r="S9" s="9">
        <v>13402</v>
      </c>
      <c r="T9" s="4">
        <v>97</v>
      </c>
    </row>
    <row r="10" spans="1:20">
      <c r="A10" s="3" t="s">
        <v>10</v>
      </c>
      <c r="B10" s="34" t="s">
        <v>120</v>
      </c>
      <c r="C10" s="4">
        <v>1659</v>
      </c>
      <c r="D10" s="4">
        <v>10</v>
      </c>
      <c r="E10" s="9">
        <v>1660</v>
      </c>
      <c r="F10" s="9">
        <v>10</v>
      </c>
      <c r="G10" s="4">
        <v>1689</v>
      </c>
      <c r="H10" s="4">
        <v>15</v>
      </c>
      <c r="I10" s="12">
        <v>1673</v>
      </c>
      <c r="J10" s="12">
        <v>12</v>
      </c>
      <c r="K10" s="4">
        <v>1682</v>
      </c>
      <c r="L10" s="4">
        <v>14</v>
      </c>
      <c r="M10" s="9">
        <v>1639</v>
      </c>
      <c r="N10" s="9">
        <v>10</v>
      </c>
      <c r="O10" s="12">
        <v>1688</v>
      </c>
      <c r="P10" s="12">
        <v>14</v>
      </c>
      <c r="Q10" s="30">
        <v>1676</v>
      </c>
      <c r="R10" s="30">
        <v>12</v>
      </c>
      <c r="S10" s="9">
        <v>13366</v>
      </c>
      <c r="T10" s="4">
        <v>97</v>
      </c>
    </row>
    <row r="11" spans="1:20">
      <c r="A11" s="3" t="s">
        <v>11</v>
      </c>
      <c r="B11" s="25" t="s">
        <v>179</v>
      </c>
      <c r="C11" s="4">
        <v>1676</v>
      </c>
      <c r="D11" s="4">
        <v>14</v>
      </c>
      <c r="E11" s="9">
        <v>1686</v>
      </c>
      <c r="F11" s="9">
        <v>14</v>
      </c>
      <c r="G11" s="4">
        <v>1612</v>
      </c>
      <c r="H11" s="4">
        <v>6</v>
      </c>
      <c r="I11" s="12">
        <v>1674</v>
      </c>
      <c r="J11" s="12">
        <v>13</v>
      </c>
      <c r="K11" s="4">
        <v>1670</v>
      </c>
      <c r="L11" s="4">
        <v>10</v>
      </c>
      <c r="M11" s="9">
        <v>1678</v>
      </c>
      <c r="N11" s="9">
        <v>14</v>
      </c>
      <c r="O11" s="12">
        <v>1680</v>
      </c>
      <c r="P11" s="12">
        <v>13</v>
      </c>
      <c r="Q11" s="30">
        <v>1674</v>
      </c>
      <c r="R11" s="30">
        <v>11</v>
      </c>
      <c r="S11" s="9">
        <v>13350</v>
      </c>
      <c r="T11" s="4">
        <v>95</v>
      </c>
    </row>
    <row r="12" spans="1:20">
      <c r="A12" s="3" t="s">
        <v>12</v>
      </c>
      <c r="B12" s="34" t="s">
        <v>250</v>
      </c>
      <c r="C12" s="4">
        <v>1675</v>
      </c>
      <c r="D12" s="4">
        <v>13</v>
      </c>
      <c r="E12" s="9">
        <v>1670</v>
      </c>
      <c r="F12" s="9">
        <v>11</v>
      </c>
      <c r="G12" s="4">
        <v>1659</v>
      </c>
      <c r="H12" s="4">
        <v>10</v>
      </c>
      <c r="I12" s="12">
        <v>1659</v>
      </c>
      <c r="J12" s="12">
        <v>9</v>
      </c>
      <c r="K12" s="4">
        <v>1681</v>
      </c>
      <c r="L12" s="4">
        <v>13</v>
      </c>
      <c r="M12" s="9">
        <v>1675</v>
      </c>
      <c r="N12" s="9">
        <v>13</v>
      </c>
      <c r="O12" s="12">
        <v>1679</v>
      </c>
      <c r="P12" s="12">
        <v>12</v>
      </c>
      <c r="Q12" s="30">
        <v>1117</v>
      </c>
      <c r="R12" s="30">
        <v>2</v>
      </c>
      <c r="S12" s="9">
        <v>12815</v>
      </c>
      <c r="T12" s="4">
        <v>83</v>
      </c>
    </row>
    <row r="13" spans="1:20">
      <c r="A13" s="3" t="s">
        <v>13</v>
      </c>
      <c r="B13" s="34" t="s">
        <v>209</v>
      </c>
      <c r="C13" s="4">
        <v>1646</v>
      </c>
      <c r="D13" s="4">
        <v>8</v>
      </c>
      <c r="E13" s="9">
        <v>1647</v>
      </c>
      <c r="F13" s="9">
        <v>8</v>
      </c>
      <c r="G13" s="4">
        <v>1659</v>
      </c>
      <c r="H13" s="4">
        <v>11</v>
      </c>
      <c r="I13" s="12">
        <v>1666</v>
      </c>
      <c r="J13" s="12">
        <v>10</v>
      </c>
      <c r="K13" s="4">
        <v>1672</v>
      </c>
      <c r="L13" s="4">
        <v>11</v>
      </c>
      <c r="M13" s="9">
        <v>1641</v>
      </c>
      <c r="N13" s="9">
        <v>11</v>
      </c>
      <c r="O13" s="12">
        <v>1632</v>
      </c>
      <c r="P13" s="12">
        <v>9</v>
      </c>
      <c r="Q13" s="30">
        <v>1644</v>
      </c>
      <c r="R13" s="30">
        <v>8</v>
      </c>
      <c r="S13" s="9">
        <v>13207</v>
      </c>
      <c r="T13" s="4">
        <v>76</v>
      </c>
    </row>
    <row r="14" spans="1:20">
      <c r="A14" s="3" t="s">
        <v>14</v>
      </c>
      <c r="B14" s="34" t="s">
        <v>175</v>
      </c>
      <c r="C14" s="4">
        <v>1674</v>
      </c>
      <c r="D14" s="4">
        <v>12</v>
      </c>
      <c r="E14" s="9">
        <v>1656</v>
      </c>
      <c r="F14" s="9">
        <v>9</v>
      </c>
      <c r="G14" s="4">
        <v>1648</v>
      </c>
      <c r="H14" s="4">
        <v>9</v>
      </c>
      <c r="I14" s="12">
        <v>1658</v>
      </c>
      <c r="J14" s="12">
        <v>8</v>
      </c>
      <c r="K14" s="4">
        <v>1642</v>
      </c>
      <c r="L14" s="4">
        <v>9</v>
      </c>
      <c r="M14" s="9">
        <v>1624</v>
      </c>
      <c r="N14" s="9">
        <v>8</v>
      </c>
      <c r="O14" s="12">
        <v>1622</v>
      </c>
      <c r="P14" s="12">
        <v>7</v>
      </c>
      <c r="Q14" s="30">
        <v>1677</v>
      </c>
      <c r="R14" s="30">
        <v>13</v>
      </c>
      <c r="S14" s="9">
        <v>13201</v>
      </c>
      <c r="T14" s="4">
        <v>75</v>
      </c>
    </row>
    <row r="15" spans="1:20">
      <c r="A15" s="3" t="s">
        <v>15</v>
      </c>
      <c r="B15" s="34" t="s">
        <v>176</v>
      </c>
      <c r="C15" s="4">
        <v>1639</v>
      </c>
      <c r="D15" s="4">
        <v>7</v>
      </c>
      <c r="E15" s="9">
        <v>1642</v>
      </c>
      <c r="F15" s="9">
        <v>7</v>
      </c>
      <c r="G15" s="4">
        <v>1674</v>
      </c>
      <c r="H15" s="4">
        <v>14</v>
      </c>
      <c r="I15" s="12">
        <v>1668</v>
      </c>
      <c r="J15" s="12">
        <v>11</v>
      </c>
      <c r="K15" s="4">
        <v>1610</v>
      </c>
      <c r="L15" s="4">
        <v>6</v>
      </c>
      <c r="M15" s="9">
        <v>1607</v>
      </c>
      <c r="N15" s="9">
        <v>6</v>
      </c>
      <c r="O15" s="12">
        <v>1675</v>
      </c>
      <c r="P15" s="12">
        <v>10</v>
      </c>
      <c r="Q15" s="30">
        <v>1669</v>
      </c>
      <c r="R15" s="30">
        <v>10</v>
      </c>
      <c r="S15" s="9">
        <v>13184</v>
      </c>
      <c r="T15" s="4">
        <v>71</v>
      </c>
    </row>
    <row r="16" spans="1:20">
      <c r="A16" s="3" t="s">
        <v>16</v>
      </c>
      <c r="B16" s="34" t="s">
        <v>174</v>
      </c>
      <c r="C16" s="4">
        <v>1611</v>
      </c>
      <c r="D16" s="4">
        <v>6</v>
      </c>
      <c r="E16" s="9">
        <v>1618</v>
      </c>
      <c r="F16" s="9">
        <v>5</v>
      </c>
      <c r="G16" s="4">
        <v>1637</v>
      </c>
      <c r="H16" s="4">
        <v>8</v>
      </c>
      <c r="I16" s="55">
        <v>0</v>
      </c>
      <c r="J16" s="55">
        <v>0</v>
      </c>
      <c r="K16" s="4">
        <v>1552</v>
      </c>
      <c r="L16" s="4">
        <v>4</v>
      </c>
      <c r="M16" s="9">
        <v>1638</v>
      </c>
      <c r="N16" s="9">
        <v>9</v>
      </c>
      <c r="O16" s="12">
        <v>1623</v>
      </c>
      <c r="P16" s="12">
        <v>8</v>
      </c>
      <c r="Q16" s="30">
        <v>1647</v>
      </c>
      <c r="R16" s="30">
        <v>9</v>
      </c>
      <c r="S16" s="9">
        <v>11326</v>
      </c>
      <c r="T16" s="4">
        <v>49</v>
      </c>
    </row>
    <row r="17" spans="1:20">
      <c r="A17" s="3" t="s">
        <v>17</v>
      </c>
      <c r="B17" s="34" t="s">
        <v>293</v>
      </c>
      <c r="C17" s="4">
        <v>1568</v>
      </c>
      <c r="D17" s="4">
        <v>3</v>
      </c>
      <c r="E17" s="9">
        <v>1620</v>
      </c>
      <c r="F17" s="9">
        <v>6</v>
      </c>
      <c r="G17" s="4">
        <v>1621</v>
      </c>
      <c r="H17" s="4">
        <v>7</v>
      </c>
      <c r="I17" s="12">
        <v>1629</v>
      </c>
      <c r="J17" s="12">
        <v>7</v>
      </c>
      <c r="K17" s="4">
        <v>1626</v>
      </c>
      <c r="L17" s="4">
        <v>8</v>
      </c>
      <c r="M17" s="9">
        <v>1584</v>
      </c>
      <c r="N17" s="9">
        <v>4</v>
      </c>
      <c r="O17" s="12">
        <v>1596</v>
      </c>
      <c r="P17" s="12">
        <v>5</v>
      </c>
      <c r="Q17" s="30">
        <v>1592</v>
      </c>
      <c r="R17" s="30">
        <v>7</v>
      </c>
      <c r="S17" s="9">
        <v>12836</v>
      </c>
      <c r="T17" s="4">
        <v>47</v>
      </c>
    </row>
    <row r="18" spans="1:20">
      <c r="A18" s="3" t="s">
        <v>18</v>
      </c>
      <c r="B18" s="34" t="s">
        <v>49</v>
      </c>
      <c r="C18" s="4">
        <v>1664</v>
      </c>
      <c r="D18" s="4">
        <v>11</v>
      </c>
      <c r="E18" s="9">
        <v>1672</v>
      </c>
      <c r="F18" s="9">
        <v>12</v>
      </c>
      <c r="G18" s="53">
        <v>0</v>
      </c>
      <c r="H18" s="53">
        <v>0</v>
      </c>
      <c r="I18" s="55">
        <v>0</v>
      </c>
      <c r="J18" s="55">
        <v>0</v>
      </c>
      <c r="K18" s="4">
        <v>1624</v>
      </c>
      <c r="L18" s="4">
        <v>7</v>
      </c>
      <c r="M18" s="9">
        <v>1617</v>
      </c>
      <c r="N18" s="9">
        <v>7</v>
      </c>
      <c r="O18" s="12">
        <v>1120</v>
      </c>
      <c r="P18" s="12">
        <v>4</v>
      </c>
      <c r="Q18" s="30">
        <v>1537</v>
      </c>
      <c r="R18" s="30">
        <v>4</v>
      </c>
      <c r="S18" s="9">
        <v>9234</v>
      </c>
      <c r="T18" s="4">
        <v>45</v>
      </c>
    </row>
    <row r="19" spans="1:20">
      <c r="A19" s="3" t="s">
        <v>19</v>
      </c>
      <c r="B19" s="34" t="s">
        <v>145</v>
      </c>
      <c r="C19" s="4">
        <v>1572</v>
      </c>
      <c r="D19" s="4">
        <v>4</v>
      </c>
      <c r="E19" s="9">
        <v>1612</v>
      </c>
      <c r="F19" s="9">
        <v>4</v>
      </c>
      <c r="G19" s="4">
        <v>1052</v>
      </c>
      <c r="H19" s="4">
        <v>4</v>
      </c>
      <c r="I19" s="12">
        <v>1604</v>
      </c>
      <c r="J19" s="12">
        <v>6</v>
      </c>
      <c r="K19" s="4">
        <v>1569</v>
      </c>
      <c r="L19" s="4">
        <v>5</v>
      </c>
      <c r="M19" s="9">
        <v>1605</v>
      </c>
      <c r="N19" s="9">
        <v>5</v>
      </c>
      <c r="O19" s="12">
        <v>1608</v>
      </c>
      <c r="P19" s="12">
        <v>6</v>
      </c>
      <c r="Q19" s="30">
        <v>1591</v>
      </c>
      <c r="R19" s="30">
        <v>6</v>
      </c>
      <c r="S19" s="9">
        <v>12213</v>
      </c>
      <c r="T19" s="4">
        <v>40</v>
      </c>
    </row>
    <row r="20" spans="1:20">
      <c r="A20" s="3" t="s">
        <v>20</v>
      </c>
      <c r="B20" s="34" t="s">
        <v>294</v>
      </c>
      <c r="C20" s="4">
        <v>1604</v>
      </c>
      <c r="D20" s="4">
        <v>5</v>
      </c>
      <c r="E20" s="9">
        <v>1015</v>
      </c>
      <c r="F20" s="9">
        <v>2</v>
      </c>
      <c r="G20" s="53">
        <v>0</v>
      </c>
      <c r="H20" s="53">
        <v>0</v>
      </c>
      <c r="I20" s="12">
        <v>1544</v>
      </c>
      <c r="J20" s="12">
        <v>5</v>
      </c>
      <c r="K20" s="4">
        <v>1540</v>
      </c>
      <c r="L20" s="4">
        <v>3</v>
      </c>
      <c r="M20" s="9">
        <v>1527</v>
      </c>
      <c r="N20" s="9">
        <v>2</v>
      </c>
      <c r="O20" s="55">
        <v>0</v>
      </c>
      <c r="P20" s="55">
        <v>0</v>
      </c>
      <c r="Q20" s="30">
        <v>1539</v>
      </c>
      <c r="R20" s="30">
        <v>5</v>
      </c>
      <c r="S20" s="9">
        <v>8769</v>
      </c>
      <c r="T20" s="4">
        <v>22</v>
      </c>
    </row>
    <row r="21" spans="1:20">
      <c r="A21" s="3" t="s">
        <v>21</v>
      </c>
      <c r="B21" s="34" t="s">
        <v>295</v>
      </c>
      <c r="C21" s="4">
        <v>942</v>
      </c>
      <c r="D21" s="4">
        <v>1</v>
      </c>
      <c r="E21" s="9">
        <v>914</v>
      </c>
      <c r="F21" s="9">
        <v>1</v>
      </c>
      <c r="G21" s="53">
        <v>0</v>
      </c>
      <c r="H21" s="53">
        <v>0</v>
      </c>
      <c r="I21" s="12">
        <v>987</v>
      </c>
      <c r="J21" s="12">
        <v>4</v>
      </c>
      <c r="K21" s="53">
        <v>0</v>
      </c>
      <c r="L21" s="53">
        <v>0</v>
      </c>
      <c r="M21" s="9">
        <v>1475</v>
      </c>
      <c r="N21" s="9">
        <v>1</v>
      </c>
      <c r="O21" s="55">
        <v>0</v>
      </c>
      <c r="P21" s="55">
        <v>0</v>
      </c>
      <c r="Q21" s="30">
        <v>1516</v>
      </c>
      <c r="R21" s="30">
        <v>3</v>
      </c>
      <c r="S21" s="9">
        <v>5834</v>
      </c>
      <c r="T21" s="4">
        <v>10</v>
      </c>
    </row>
    <row r="22" spans="1:20">
      <c r="A22" s="3" t="s">
        <v>22</v>
      </c>
      <c r="B22" s="34" t="s">
        <v>63</v>
      </c>
      <c r="C22" s="4">
        <v>1503</v>
      </c>
      <c r="D22" s="4">
        <v>2</v>
      </c>
      <c r="E22" s="9">
        <v>1482</v>
      </c>
      <c r="F22" s="9">
        <v>3</v>
      </c>
      <c r="G22" s="4">
        <v>1501</v>
      </c>
      <c r="H22" s="4">
        <v>5</v>
      </c>
      <c r="I22" s="55">
        <v>0</v>
      </c>
      <c r="J22" s="55">
        <v>0</v>
      </c>
      <c r="K22" s="53">
        <v>0</v>
      </c>
      <c r="L22" s="53">
        <v>0</v>
      </c>
      <c r="M22" s="57">
        <v>0</v>
      </c>
      <c r="N22" s="57">
        <v>0</v>
      </c>
      <c r="O22" s="55">
        <v>0</v>
      </c>
      <c r="P22" s="55">
        <v>0</v>
      </c>
      <c r="Q22" s="60">
        <v>0</v>
      </c>
      <c r="R22" s="60">
        <v>0</v>
      </c>
      <c r="S22" s="9">
        <v>4486</v>
      </c>
      <c r="T22" s="4">
        <v>10</v>
      </c>
    </row>
    <row r="23" spans="1:20">
      <c r="A23" s="3" t="s">
        <v>23</v>
      </c>
      <c r="B23" s="34" t="s">
        <v>294</v>
      </c>
      <c r="C23" s="53">
        <v>0</v>
      </c>
      <c r="D23" s="53">
        <v>0</v>
      </c>
      <c r="E23" s="57">
        <v>0</v>
      </c>
      <c r="F23" s="57">
        <v>0</v>
      </c>
      <c r="G23" s="53">
        <v>0</v>
      </c>
      <c r="H23" s="53">
        <v>0</v>
      </c>
      <c r="I23" s="55">
        <v>0</v>
      </c>
      <c r="J23" s="55">
        <v>0</v>
      </c>
      <c r="K23" s="53">
        <v>0</v>
      </c>
      <c r="L23" s="53">
        <v>0</v>
      </c>
      <c r="M23" s="9">
        <v>1583</v>
      </c>
      <c r="N23" s="9">
        <v>3</v>
      </c>
      <c r="O23" s="55">
        <v>0</v>
      </c>
      <c r="P23" s="55">
        <v>0</v>
      </c>
      <c r="Q23" s="60">
        <v>0</v>
      </c>
      <c r="R23" s="60">
        <v>0</v>
      </c>
      <c r="S23" s="9">
        <v>1583</v>
      </c>
      <c r="T23" s="4">
        <v>3</v>
      </c>
    </row>
  </sheetData>
  <mergeCells count="1">
    <mergeCell ref="B2:S4"/>
  </mergeCells>
  <phoneticPr fontId="9" type="noConversion"/>
  <pageMargins left="0.62" right="0.38" top="0.984251969" bottom="0.984251969" header="0.4921259845" footer="0.492125984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B1:N79"/>
  <sheetViews>
    <sheetView workbookViewId="0">
      <selection activeCell="C12" sqref="C12"/>
    </sheetView>
  </sheetViews>
  <sheetFormatPr baseColWidth="10" defaultRowHeight="12.75"/>
  <cols>
    <col min="2" max="2" width="5.7109375" style="5" customWidth="1"/>
    <col min="3" max="4" width="18.7109375" customWidth="1"/>
    <col min="5" max="5" width="6.7109375" style="8" customWidth="1"/>
    <col min="6" max="6" width="6.7109375" style="10" customWidth="1"/>
    <col min="7" max="7" width="6.7109375" style="8" customWidth="1"/>
    <col min="8" max="8" width="6.7109375" style="13" customWidth="1"/>
    <col min="9" max="9" width="6.7109375" style="8" customWidth="1"/>
    <col min="10" max="10" width="6.7109375" style="10" customWidth="1"/>
    <col min="11" max="11" width="6.7109375" style="8" customWidth="1"/>
    <col min="12" max="12" width="10.7109375" style="31" customWidth="1"/>
    <col min="13" max="13" width="10.7109375" style="8" customWidth="1"/>
    <col min="14" max="14" width="4.7109375" customWidth="1"/>
  </cols>
  <sheetData>
    <row r="1" spans="2:14">
      <c r="N1" s="35"/>
    </row>
    <row r="2" spans="2:14" ht="20.25" customHeight="1">
      <c r="B2" s="102" t="s">
        <v>296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4" ht="20.25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2:14" ht="20.25" customHeight="1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6" spans="2:14">
      <c r="E6" s="2" t="s">
        <v>1</v>
      </c>
      <c r="F6" s="6" t="s">
        <v>35</v>
      </c>
      <c r="G6" s="2" t="s">
        <v>2</v>
      </c>
      <c r="H6" s="7" t="s">
        <v>36</v>
      </c>
      <c r="I6" s="2" t="s">
        <v>3</v>
      </c>
      <c r="J6" s="6" t="s">
        <v>38</v>
      </c>
      <c r="K6" s="2" t="s">
        <v>4</v>
      </c>
      <c r="L6" s="29" t="s">
        <v>297</v>
      </c>
      <c r="M6" s="2" t="s">
        <v>7</v>
      </c>
      <c r="N6" s="36" t="s">
        <v>298</v>
      </c>
    </row>
    <row r="8" spans="2:14">
      <c r="B8" s="3" t="s">
        <v>8</v>
      </c>
      <c r="C8" s="1" t="s">
        <v>47</v>
      </c>
      <c r="D8" s="1" t="s">
        <v>179</v>
      </c>
      <c r="E8" s="4">
        <v>577</v>
      </c>
      <c r="F8" s="9">
        <v>570</v>
      </c>
      <c r="G8" s="4">
        <v>580</v>
      </c>
      <c r="H8" s="12">
        <v>576</v>
      </c>
      <c r="I8" s="14">
        <v>567</v>
      </c>
      <c r="J8" s="9">
        <v>579</v>
      </c>
      <c r="K8" s="4">
        <v>576</v>
      </c>
      <c r="L8" s="30">
        <v>4025</v>
      </c>
      <c r="M8" s="4">
        <v>3458</v>
      </c>
      <c r="N8" s="26">
        <v>77</v>
      </c>
    </row>
    <row r="9" spans="2:14">
      <c r="B9" s="3" t="s">
        <v>9</v>
      </c>
      <c r="C9" s="1" t="s">
        <v>252</v>
      </c>
      <c r="D9" s="1" t="s">
        <v>179</v>
      </c>
      <c r="E9" s="4">
        <v>575</v>
      </c>
      <c r="F9" s="9">
        <v>576</v>
      </c>
      <c r="G9" s="4">
        <v>573</v>
      </c>
      <c r="H9" s="16">
        <v>570</v>
      </c>
      <c r="I9" s="4">
        <v>577</v>
      </c>
      <c r="J9" s="9">
        <v>580</v>
      </c>
      <c r="K9" s="4">
        <v>577</v>
      </c>
      <c r="L9" s="30">
        <v>4028</v>
      </c>
      <c r="M9" s="4">
        <v>3458</v>
      </c>
      <c r="N9" s="26">
        <v>68</v>
      </c>
    </row>
    <row r="10" spans="2:14">
      <c r="B10" s="3" t="s">
        <v>10</v>
      </c>
      <c r="C10" s="1" t="s">
        <v>46</v>
      </c>
      <c r="D10" s="1" t="s">
        <v>205</v>
      </c>
      <c r="E10" s="4">
        <v>577</v>
      </c>
      <c r="F10" s="9">
        <v>577</v>
      </c>
      <c r="G10" s="4">
        <v>563</v>
      </c>
      <c r="H10" s="12">
        <v>571</v>
      </c>
      <c r="I10" s="14">
        <v>559</v>
      </c>
      <c r="J10" s="9">
        <v>564</v>
      </c>
      <c r="K10" s="4">
        <v>575</v>
      </c>
      <c r="L10" s="30">
        <v>3986</v>
      </c>
      <c r="M10" s="4">
        <v>3427</v>
      </c>
    </row>
    <row r="11" spans="2:14">
      <c r="B11" s="3" t="s">
        <v>11</v>
      </c>
      <c r="C11" s="1" t="s">
        <v>41</v>
      </c>
      <c r="D11" s="1" t="s">
        <v>40</v>
      </c>
      <c r="E11" s="4">
        <v>564</v>
      </c>
      <c r="F11" s="9">
        <v>575</v>
      </c>
      <c r="G11" s="4">
        <v>570</v>
      </c>
      <c r="H11" s="16">
        <v>559</v>
      </c>
      <c r="I11" s="4">
        <v>570</v>
      </c>
      <c r="J11" s="9">
        <v>573</v>
      </c>
      <c r="K11" s="4">
        <v>569</v>
      </c>
      <c r="L11" s="30">
        <v>3980</v>
      </c>
      <c r="M11" s="4">
        <v>3421</v>
      </c>
    </row>
    <row r="12" spans="2:14">
      <c r="B12" s="3" t="s">
        <v>12</v>
      </c>
      <c r="C12" s="1" t="s">
        <v>177</v>
      </c>
      <c r="D12" s="1" t="s">
        <v>176</v>
      </c>
      <c r="E12" s="14">
        <v>565</v>
      </c>
      <c r="F12" s="9">
        <v>571</v>
      </c>
      <c r="G12" s="4">
        <v>566</v>
      </c>
      <c r="H12" s="12">
        <v>569</v>
      </c>
      <c r="I12" s="4">
        <v>573</v>
      </c>
      <c r="J12" s="9">
        <v>575</v>
      </c>
      <c r="K12" s="4">
        <v>565</v>
      </c>
      <c r="L12" s="30">
        <v>3984</v>
      </c>
      <c r="M12" s="4">
        <v>3419</v>
      </c>
    </row>
    <row r="13" spans="2:14">
      <c r="B13" s="3" t="s">
        <v>13</v>
      </c>
      <c r="C13" s="1" t="s">
        <v>118</v>
      </c>
      <c r="D13" s="1" t="s">
        <v>175</v>
      </c>
      <c r="E13" s="4">
        <v>566</v>
      </c>
      <c r="F13" s="9">
        <v>557</v>
      </c>
      <c r="G13" s="4">
        <v>561</v>
      </c>
      <c r="H13" s="12">
        <v>562</v>
      </c>
      <c r="I13" s="4">
        <v>565</v>
      </c>
      <c r="J13" s="9">
        <v>568</v>
      </c>
      <c r="K13" s="52">
        <v>0</v>
      </c>
      <c r="L13" s="30">
        <v>3379</v>
      </c>
      <c r="M13" s="4">
        <v>3379</v>
      </c>
    </row>
    <row r="14" spans="2:14">
      <c r="B14" s="3" t="s">
        <v>14</v>
      </c>
      <c r="C14" s="1" t="s">
        <v>125</v>
      </c>
      <c r="D14" s="1" t="s">
        <v>120</v>
      </c>
      <c r="E14" s="4">
        <v>570</v>
      </c>
      <c r="F14" s="9">
        <v>545</v>
      </c>
      <c r="G14" s="52">
        <v>0</v>
      </c>
      <c r="H14" s="12">
        <v>565</v>
      </c>
      <c r="I14" s="4">
        <v>566</v>
      </c>
      <c r="J14" s="9">
        <v>562</v>
      </c>
      <c r="K14" s="4">
        <v>565</v>
      </c>
      <c r="L14" s="30">
        <v>3373</v>
      </c>
      <c r="M14" s="4">
        <v>3373</v>
      </c>
    </row>
    <row r="15" spans="2:14">
      <c r="B15" s="3" t="s">
        <v>15</v>
      </c>
      <c r="C15" s="1" t="s">
        <v>41</v>
      </c>
      <c r="D15" s="1" t="s">
        <v>179</v>
      </c>
      <c r="E15" s="14">
        <v>552</v>
      </c>
      <c r="F15" s="9">
        <v>561</v>
      </c>
      <c r="G15" s="4">
        <v>558</v>
      </c>
      <c r="H15" s="12">
        <v>554</v>
      </c>
      <c r="I15" s="4">
        <v>557</v>
      </c>
      <c r="J15" s="9">
        <v>559</v>
      </c>
      <c r="K15" s="4">
        <v>578</v>
      </c>
      <c r="L15" s="30">
        <v>3919</v>
      </c>
      <c r="M15" s="4">
        <v>3367</v>
      </c>
    </row>
    <row r="16" spans="2:14">
      <c r="B16" s="3" t="s">
        <v>16</v>
      </c>
      <c r="C16" s="1" t="s">
        <v>207</v>
      </c>
      <c r="D16" s="1" t="s">
        <v>205</v>
      </c>
      <c r="E16" s="4">
        <v>564</v>
      </c>
      <c r="F16" s="9">
        <v>559</v>
      </c>
      <c r="G16" s="14">
        <v>537</v>
      </c>
      <c r="H16" s="12">
        <v>561</v>
      </c>
      <c r="I16" s="4">
        <v>563</v>
      </c>
      <c r="J16" s="9">
        <v>561</v>
      </c>
      <c r="K16" s="4">
        <v>558</v>
      </c>
      <c r="L16" s="30">
        <v>3903</v>
      </c>
      <c r="M16" s="4">
        <v>3366</v>
      </c>
    </row>
    <row r="17" spans="2:13">
      <c r="B17" s="3" t="s">
        <v>17</v>
      </c>
      <c r="C17" s="1" t="s">
        <v>48</v>
      </c>
      <c r="D17" s="1" t="s">
        <v>49</v>
      </c>
      <c r="E17" s="4">
        <v>560</v>
      </c>
      <c r="F17" s="9">
        <v>565</v>
      </c>
      <c r="G17" s="4">
        <v>562</v>
      </c>
      <c r="H17" s="54">
        <v>0</v>
      </c>
      <c r="I17" s="4">
        <v>560</v>
      </c>
      <c r="J17" s="9">
        <v>560</v>
      </c>
      <c r="K17" s="4">
        <v>557</v>
      </c>
      <c r="L17" s="30">
        <v>3364</v>
      </c>
      <c r="M17" s="4">
        <v>3364</v>
      </c>
    </row>
    <row r="18" spans="2:13">
      <c r="B18" s="3" t="s">
        <v>18</v>
      </c>
      <c r="C18" s="1" t="s">
        <v>143</v>
      </c>
      <c r="D18" s="1" t="s">
        <v>120</v>
      </c>
      <c r="E18" s="4">
        <v>555</v>
      </c>
      <c r="F18" s="9">
        <v>558</v>
      </c>
      <c r="G18" s="4">
        <v>559</v>
      </c>
      <c r="H18" s="12">
        <v>569</v>
      </c>
      <c r="I18" s="4">
        <v>559</v>
      </c>
      <c r="J18" s="9">
        <v>562</v>
      </c>
      <c r="K18" s="52">
        <v>0</v>
      </c>
      <c r="L18" s="30">
        <v>3362</v>
      </c>
      <c r="M18" s="4">
        <v>3362</v>
      </c>
    </row>
    <row r="19" spans="2:13">
      <c r="B19" s="3" t="s">
        <v>19</v>
      </c>
      <c r="C19" s="1" t="s">
        <v>206</v>
      </c>
      <c r="D19" s="1" t="s">
        <v>40</v>
      </c>
      <c r="E19" s="4">
        <v>561</v>
      </c>
      <c r="F19" s="15">
        <v>553</v>
      </c>
      <c r="G19" s="4">
        <v>554</v>
      </c>
      <c r="H19" s="12">
        <v>562</v>
      </c>
      <c r="I19" s="4">
        <v>563</v>
      </c>
      <c r="J19" s="9">
        <v>559</v>
      </c>
      <c r="K19" s="4">
        <v>560</v>
      </c>
      <c r="L19" s="30">
        <v>3912</v>
      </c>
      <c r="M19" s="4">
        <v>3359</v>
      </c>
    </row>
    <row r="20" spans="2:13">
      <c r="B20" s="3" t="s">
        <v>20</v>
      </c>
      <c r="C20" s="1" t="s">
        <v>39</v>
      </c>
      <c r="D20" s="1" t="s">
        <v>40</v>
      </c>
      <c r="E20" s="4">
        <v>554</v>
      </c>
      <c r="F20" s="15">
        <v>548</v>
      </c>
      <c r="G20" s="4">
        <v>553</v>
      </c>
      <c r="H20" s="12">
        <v>559</v>
      </c>
      <c r="I20" s="4">
        <v>560</v>
      </c>
      <c r="J20" s="9">
        <v>565</v>
      </c>
      <c r="K20" s="4">
        <v>568</v>
      </c>
      <c r="L20" s="30">
        <v>3907</v>
      </c>
      <c r="M20" s="4">
        <v>3359</v>
      </c>
    </row>
    <row r="21" spans="2:13">
      <c r="B21" s="3" t="s">
        <v>21</v>
      </c>
      <c r="C21" s="1" t="s">
        <v>247</v>
      </c>
      <c r="D21" s="1" t="s">
        <v>175</v>
      </c>
      <c r="E21" s="4">
        <v>559</v>
      </c>
      <c r="F21" s="15">
        <v>546</v>
      </c>
      <c r="G21" s="4">
        <v>553</v>
      </c>
      <c r="H21" s="12">
        <v>559</v>
      </c>
      <c r="I21" s="4">
        <v>558</v>
      </c>
      <c r="J21" s="9">
        <v>557</v>
      </c>
      <c r="K21" s="4">
        <v>553</v>
      </c>
      <c r="L21" s="30">
        <v>3885</v>
      </c>
      <c r="M21" s="4">
        <v>3339</v>
      </c>
    </row>
    <row r="22" spans="2:13">
      <c r="B22" s="3" t="s">
        <v>22</v>
      </c>
      <c r="C22" s="1" t="s">
        <v>121</v>
      </c>
      <c r="D22" s="1" t="s">
        <v>120</v>
      </c>
      <c r="E22" s="4">
        <v>561</v>
      </c>
      <c r="F22" s="9">
        <v>551</v>
      </c>
      <c r="G22" s="4">
        <v>565</v>
      </c>
      <c r="H22" s="12">
        <v>557</v>
      </c>
      <c r="I22" s="4">
        <v>564</v>
      </c>
      <c r="J22" s="9">
        <v>539</v>
      </c>
      <c r="K22" s="52">
        <v>0</v>
      </c>
      <c r="L22" s="30">
        <v>3337</v>
      </c>
      <c r="M22" s="4">
        <v>3337</v>
      </c>
    </row>
    <row r="23" spans="2:13">
      <c r="B23" s="3" t="s">
        <v>23</v>
      </c>
      <c r="C23" s="1" t="s">
        <v>126</v>
      </c>
      <c r="D23" s="1" t="s">
        <v>176</v>
      </c>
      <c r="E23" s="4">
        <v>556</v>
      </c>
      <c r="F23" s="9">
        <v>560</v>
      </c>
      <c r="G23" s="4">
        <v>553</v>
      </c>
      <c r="H23" s="12">
        <v>552</v>
      </c>
      <c r="I23" s="14">
        <v>536</v>
      </c>
      <c r="J23" s="9">
        <v>552</v>
      </c>
      <c r="K23" s="4">
        <v>558</v>
      </c>
      <c r="L23" s="30">
        <v>3867</v>
      </c>
      <c r="M23" s="4">
        <v>3331</v>
      </c>
    </row>
    <row r="24" spans="2:13">
      <c r="B24" s="3" t="s">
        <v>24</v>
      </c>
      <c r="C24" s="1" t="s">
        <v>53</v>
      </c>
      <c r="D24" s="1" t="s">
        <v>205</v>
      </c>
      <c r="E24" s="4">
        <v>553</v>
      </c>
      <c r="F24" s="9">
        <v>555</v>
      </c>
      <c r="G24" s="14">
        <v>545</v>
      </c>
      <c r="H24" s="12">
        <v>565</v>
      </c>
      <c r="I24" s="4">
        <v>552</v>
      </c>
      <c r="J24" s="9">
        <v>548</v>
      </c>
      <c r="K24" s="4">
        <v>549</v>
      </c>
      <c r="L24" s="30">
        <v>3867</v>
      </c>
      <c r="M24" s="4">
        <v>3322</v>
      </c>
    </row>
    <row r="25" spans="2:13">
      <c r="B25" s="3" t="s">
        <v>25</v>
      </c>
      <c r="C25" s="1" t="s">
        <v>133</v>
      </c>
      <c r="D25" s="1" t="s">
        <v>176</v>
      </c>
      <c r="E25" s="4">
        <v>558</v>
      </c>
      <c r="F25" s="9">
        <v>551</v>
      </c>
      <c r="G25" s="4">
        <v>557</v>
      </c>
      <c r="H25" s="12">
        <v>556</v>
      </c>
      <c r="I25" s="4">
        <v>546</v>
      </c>
      <c r="J25" s="9">
        <v>552</v>
      </c>
      <c r="K25" s="14">
        <v>545</v>
      </c>
      <c r="L25" s="30">
        <v>3865</v>
      </c>
      <c r="M25" s="4">
        <v>3320</v>
      </c>
    </row>
    <row r="26" spans="2:13">
      <c r="B26" s="3" t="s">
        <v>26</v>
      </c>
      <c r="C26" s="1" t="s">
        <v>98</v>
      </c>
      <c r="D26" s="1" t="s">
        <v>179</v>
      </c>
      <c r="E26" s="4">
        <v>555</v>
      </c>
      <c r="F26" s="9">
        <v>550</v>
      </c>
      <c r="G26" s="14">
        <v>543</v>
      </c>
      <c r="H26" s="12">
        <v>558</v>
      </c>
      <c r="I26" s="4">
        <v>551</v>
      </c>
      <c r="J26" s="9">
        <v>545</v>
      </c>
      <c r="K26" s="4">
        <v>555</v>
      </c>
      <c r="L26" s="30">
        <v>3857</v>
      </c>
      <c r="M26" s="4">
        <v>3314</v>
      </c>
    </row>
    <row r="27" spans="2:13">
      <c r="B27" s="3" t="s">
        <v>27</v>
      </c>
      <c r="C27" s="1" t="s">
        <v>300</v>
      </c>
      <c r="D27" s="1" t="s">
        <v>299</v>
      </c>
      <c r="E27" s="4">
        <v>545</v>
      </c>
      <c r="F27" s="9">
        <v>556</v>
      </c>
      <c r="G27" s="4">
        <v>557</v>
      </c>
      <c r="H27" s="12">
        <v>556</v>
      </c>
      <c r="I27" s="4">
        <v>548</v>
      </c>
      <c r="J27" s="9">
        <v>550</v>
      </c>
      <c r="K27" s="14">
        <v>539</v>
      </c>
      <c r="L27" s="30">
        <v>3851</v>
      </c>
      <c r="M27" s="4">
        <v>3312</v>
      </c>
    </row>
    <row r="28" spans="2:13">
      <c r="B28" s="3" t="s">
        <v>28</v>
      </c>
      <c r="C28" s="1" t="s">
        <v>214</v>
      </c>
      <c r="D28" s="1" t="s">
        <v>205</v>
      </c>
      <c r="E28" s="4">
        <v>549</v>
      </c>
      <c r="F28" s="9">
        <v>553</v>
      </c>
      <c r="G28" s="4">
        <v>550</v>
      </c>
      <c r="H28" s="16">
        <v>545</v>
      </c>
      <c r="I28" s="4">
        <v>547</v>
      </c>
      <c r="J28" s="9">
        <v>556</v>
      </c>
      <c r="K28" s="4">
        <v>556</v>
      </c>
      <c r="L28" s="30">
        <v>3856</v>
      </c>
      <c r="M28" s="4">
        <v>3311</v>
      </c>
    </row>
    <row r="29" spans="2:13">
      <c r="B29" s="3" t="s">
        <v>29</v>
      </c>
      <c r="C29" s="1" t="s">
        <v>52</v>
      </c>
      <c r="D29" s="1" t="s">
        <v>49</v>
      </c>
      <c r="E29" s="4">
        <v>556</v>
      </c>
      <c r="F29" s="9">
        <v>555</v>
      </c>
      <c r="G29" s="4">
        <v>556</v>
      </c>
      <c r="H29" s="54">
        <v>0</v>
      </c>
      <c r="I29" s="4">
        <v>537</v>
      </c>
      <c r="J29" s="9">
        <v>558</v>
      </c>
      <c r="K29" s="4">
        <v>548</v>
      </c>
      <c r="L29" s="30">
        <v>3310</v>
      </c>
      <c r="M29" s="4">
        <v>3310</v>
      </c>
    </row>
    <row r="30" spans="2:13">
      <c r="B30" s="3" t="s">
        <v>30</v>
      </c>
      <c r="C30" s="1" t="s">
        <v>89</v>
      </c>
      <c r="D30" s="1" t="s">
        <v>86</v>
      </c>
      <c r="E30" s="4">
        <v>549</v>
      </c>
      <c r="F30" s="9">
        <v>543</v>
      </c>
      <c r="G30" s="4">
        <v>550</v>
      </c>
      <c r="H30" s="12">
        <v>556</v>
      </c>
      <c r="I30" s="4">
        <v>552</v>
      </c>
      <c r="J30" s="9">
        <v>544</v>
      </c>
      <c r="K30" s="14">
        <v>537</v>
      </c>
      <c r="L30" s="30">
        <v>3831</v>
      </c>
      <c r="M30" s="4">
        <v>3294</v>
      </c>
    </row>
    <row r="31" spans="2:13">
      <c r="B31" s="3" t="s">
        <v>31</v>
      </c>
      <c r="C31" s="1" t="s">
        <v>210</v>
      </c>
      <c r="D31" s="1" t="s">
        <v>205</v>
      </c>
      <c r="E31" s="14">
        <v>543</v>
      </c>
      <c r="F31" s="9">
        <v>545</v>
      </c>
      <c r="G31" s="4">
        <v>551</v>
      </c>
      <c r="H31" s="12">
        <v>548</v>
      </c>
      <c r="I31" s="4">
        <v>548</v>
      </c>
      <c r="J31" s="9">
        <v>547</v>
      </c>
      <c r="K31" s="4">
        <v>550</v>
      </c>
      <c r="L31" s="30">
        <v>3832</v>
      </c>
      <c r="M31" s="4">
        <v>3289</v>
      </c>
    </row>
    <row r="32" spans="2:13">
      <c r="B32" s="3" t="s">
        <v>32</v>
      </c>
      <c r="C32" s="1" t="s">
        <v>102</v>
      </c>
      <c r="D32" s="1" t="s">
        <v>174</v>
      </c>
      <c r="E32" s="4">
        <v>554</v>
      </c>
      <c r="F32" s="9">
        <v>544</v>
      </c>
      <c r="G32" s="52">
        <v>0</v>
      </c>
      <c r="H32" s="12">
        <v>554</v>
      </c>
      <c r="I32" s="4">
        <v>543</v>
      </c>
      <c r="J32" s="9">
        <v>546</v>
      </c>
      <c r="K32" s="4">
        <v>548</v>
      </c>
      <c r="L32" s="30">
        <v>3289</v>
      </c>
      <c r="M32" s="4">
        <v>3289</v>
      </c>
    </row>
    <row r="33" spans="2:13">
      <c r="B33" s="3" t="s">
        <v>33</v>
      </c>
      <c r="C33" s="1" t="s">
        <v>272</v>
      </c>
      <c r="D33" s="1" t="s">
        <v>179</v>
      </c>
      <c r="E33" s="4">
        <v>546</v>
      </c>
      <c r="F33" s="9">
        <v>543</v>
      </c>
      <c r="G33" s="52">
        <v>0</v>
      </c>
      <c r="H33" s="12">
        <v>551</v>
      </c>
      <c r="I33" s="4">
        <v>535</v>
      </c>
      <c r="J33" s="9">
        <v>543</v>
      </c>
      <c r="K33" s="4">
        <v>558</v>
      </c>
      <c r="L33" s="30">
        <v>3276</v>
      </c>
      <c r="M33" s="4">
        <v>3276</v>
      </c>
    </row>
    <row r="34" spans="2:13">
      <c r="B34" s="3" t="s">
        <v>34</v>
      </c>
      <c r="C34" s="1" t="s">
        <v>103</v>
      </c>
      <c r="D34" s="1" t="s">
        <v>176</v>
      </c>
      <c r="E34" s="4">
        <v>544</v>
      </c>
      <c r="F34" s="9">
        <v>547</v>
      </c>
      <c r="G34" s="14">
        <v>535</v>
      </c>
      <c r="H34" s="12">
        <v>556</v>
      </c>
      <c r="I34" s="4">
        <v>543</v>
      </c>
      <c r="J34" s="9">
        <v>541</v>
      </c>
      <c r="K34" s="4">
        <v>542</v>
      </c>
      <c r="L34" s="30">
        <v>3808</v>
      </c>
      <c r="M34" s="4">
        <v>3273</v>
      </c>
    </row>
    <row r="35" spans="2:13">
      <c r="B35" s="3" t="s">
        <v>75</v>
      </c>
      <c r="C35" s="1" t="s">
        <v>119</v>
      </c>
      <c r="D35" s="1" t="s">
        <v>301</v>
      </c>
      <c r="E35" s="4">
        <v>550</v>
      </c>
      <c r="F35" s="9">
        <v>543</v>
      </c>
      <c r="G35" s="4">
        <v>541</v>
      </c>
      <c r="H35" s="12">
        <v>549</v>
      </c>
      <c r="I35" s="14">
        <v>527</v>
      </c>
      <c r="J35" s="9">
        <v>543</v>
      </c>
      <c r="K35" s="4">
        <v>538</v>
      </c>
      <c r="L35" s="30">
        <v>3791</v>
      </c>
      <c r="M35" s="4">
        <v>3264</v>
      </c>
    </row>
    <row r="36" spans="2:13">
      <c r="B36" s="3" t="s">
        <v>76</v>
      </c>
      <c r="C36" s="1" t="s">
        <v>235</v>
      </c>
      <c r="D36" s="1" t="s">
        <v>49</v>
      </c>
      <c r="E36" s="4">
        <v>538</v>
      </c>
      <c r="F36" s="9">
        <v>554</v>
      </c>
      <c r="G36" s="4">
        <v>537</v>
      </c>
      <c r="H36" s="54">
        <v>0</v>
      </c>
      <c r="I36" s="4">
        <v>521</v>
      </c>
      <c r="J36" s="9">
        <v>554</v>
      </c>
      <c r="K36" s="4">
        <v>540</v>
      </c>
      <c r="L36" s="30">
        <v>3244</v>
      </c>
      <c r="M36" s="4">
        <v>3244</v>
      </c>
    </row>
    <row r="37" spans="2:13">
      <c r="B37" s="3" t="s">
        <v>77</v>
      </c>
      <c r="C37" s="1" t="s">
        <v>260</v>
      </c>
      <c r="D37" s="1" t="s">
        <v>205</v>
      </c>
      <c r="E37" s="4">
        <v>523</v>
      </c>
      <c r="F37" s="9">
        <v>529</v>
      </c>
      <c r="G37" s="4">
        <v>537</v>
      </c>
      <c r="H37" s="54">
        <v>0</v>
      </c>
      <c r="I37" s="4">
        <v>525</v>
      </c>
      <c r="J37" s="9">
        <v>538</v>
      </c>
      <c r="K37" s="4">
        <v>547</v>
      </c>
      <c r="L37" s="30">
        <v>3199</v>
      </c>
      <c r="M37" s="4">
        <v>3199</v>
      </c>
    </row>
    <row r="38" spans="2:13">
      <c r="B38" s="3" t="s">
        <v>78</v>
      </c>
      <c r="C38" s="1" t="s">
        <v>248</v>
      </c>
      <c r="D38" s="1" t="s">
        <v>179</v>
      </c>
      <c r="E38" s="4">
        <v>526</v>
      </c>
      <c r="F38" s="9">
        <v>504</v>
      </c>
      <c r="G38" s="52">
        <v>0</v>
      </c>
      <c r="H38" s="12">
        <v>519</v>
      </c>
      <c r="I38" s="4">
        <v>540</v>
      </c>
      <c r="J38" s="9">
        <v>539</v>
      </c>
      <c r="K38" s="4">
        <v>534</v>
      </c>
      <c r="L38" s="30">
        <v>3162</v>
      </c>
      <c r="M38" s="4">
        <v>3162</v>
      </c>
    </row>
    <row r="39" spans="2:13">
      <c r="B39" s="3" t="s">
        <v>79</v>
      </c>
      <c r="C39" s="1" t="s">
        <v>87</v>
      </c>
      <c r="D39" s="1" t="s">
        <v>175</v>
      </c>
      <c r="E39" s="4">
        <v>543</v>
      </c>
      <c r="F39" s="9">
        <v>514</v>
      </c>
      <c r="G39" s="4">
        <v>517</v>
      </c>
      <c r="H39" s="12">
        <v>531</v>
      </c>
      <c r="I39" s="4">
        <v>511</v>
      </c>
      <c r="J39" s="56">
        <v>0</v>
      </c>
      <c r="K39" s="4">
        <v>509</v>
      </c>
      <c r="L39" s="30">
        <v>3125</v>
      </c>
      <c r="M39" s="4">
        <v>3125</v>
      </c>
    </row>
    <row r="40" spans="2:13">
      <c r="B40" s="3" t="s">
        <v>80</v>
      </c>
      <c r="C40" s="1" t="s">
        <v>253</v>
      </c>
      <c r="D40" s="1" t="s">
        <v>40</v>
      </c>
      <c r="E40" s="4">
        <v>513</v>
      </c>
      <c r="F40" s="9">
        <v>494</v>
      </c>
      <c r="G40" s="4">
        <v>513</v>
      </c>
      <c r="H40" s="54">
        <v>0</v>
      </c>
      <c r="I40" s="4">
        <v>470</v>
      </c>
      <c r="J40" s="9">
        <v>520</v>
      </c>
      <c r="K40" s="4">
        <v>514</v>
      </c>
      <c r="L40" s="30">
        <v>3024</v>
      </c>
      <c r="M40" s="4">
        <v>3024</v>
      </c>
    </row>
    <row r="41" spans="2:13">
      <c r="B41" s="3" t="s">
        <v>81</v>
      </c>
      <c r="C41" s="1" t="s">
        <v>302</v>
      </c>
      <c r="D41" s="1" t="s">
        <v>299</v>
      </c>
      <c r="E41" s="4">
        <v>551</v>
      </c>
      <c r="F41" s="9">
        <v>553</v>
      </c>
      <c r="G41" s="4">
        <v>559</v>
      </c>
      <c r="H41" s="54">
        <v>0</v>
      </c>
      <c r="I41" s="4">
        <v>564</v>
      </c>
      <c r="J41" s="9">
        <v>557</v>
      </c>
      <c r="K41" s="4">
        <v>0</v>
      </c>
      <c r="L41" s="30">
        <v>2784</v>
      </c>
      <c r="M41" s="4">
        <v>2784</v>
      </c>
    </row>
    <row r="42" spans="2:13">
      <c r="B42" s="3" t="s">
        <v>82</v>
      </c>
      <c r="C42" s="1" t="s">
        <v>303</v>
      </c>
      <c r="D42" s="1" t="s">
        <v>299</v>
      </c>
      <c r="E42" s="52">
        <v>0</v>
      </c>
      <c r="F42" s="9">
        <v>556</v>
      </c>
      <c r="G42" s="4">
        <v>551</v>
      </c>
      <c r="H42" s="12">
        <v>0</v>
      </c>
      <c r="I42" s="4">
        <v>548</v>
      </c>
      <c r="J42" s="9">
        <v>558</v>
      </c>
      <c r="K42" s="4">
        <v>561</v>
      </c>
      <c r="L42" s="30">
        <v>2774</v>
      </c>
      <c r="M42" s="4">
        <v>2774</v>
      </c>
    </row>
    <row r="43" spans="2:13">
      <c r="B43" s="3" t="s">
        <v>83</v>
      </c>
      <c r="C43" s="1" t="s">
        <v>281</v>
      </c>
      <c r="D43" s="1" t="s">
        <v>176</v>
      </c>
      <c r="E43" s="4">
        <v>565</v>
      </c>
      <c r="F43" s="9">
        <v>545</v>
      </c>
      <c r="G43" s="52">
        <v>0</v>
      </c>
      <c r="H43" s="12">
        <v>546</v>
      </c>
      <c r="I43" s="53">
        <v>0</v>
      </c>
      <c r="J43" s="9">
        <v>548</v>
      </c>
      <c r="K43" s="4">
        <v>543</v>
      </c>
      <c r="L43" s="30">
        <v>2747</v>
      </c>
      <c r="M43" s="4">
        <v>2747</v>
      </c>
    </row>
    <row r="44" spans="2:13">
      <c r="B44" s="3" t="s">
        <v>84</v>
      </c>
      <c r="C44" s="1" t="s">
        <v>44</v>
      </c>
      <c r="D44" s="1" t="s">
        <v>45</v>
      </c>
      <c r="E44" s="4">
        <v>545</v>
      </c>
      <c r="F44" s="9">
        <v>545</v>
      </c>
      <c r="G44" s="4">
        <v>556</v>
      </c>
      <c r="H44" s="54">
        <v>0</v>
      </c>
      <c r="I44" s="53">
        <v>0</v>
      </c>
      <c r="J44" s="9">
        <v>555</v>
      </c>
      <c r="K44" s="4">
        <v>540</v>
      </c>
      <c r="L44" s="30">
        <v>2741</v>
      </c>
      <c r="M44" s="4">
        <v>2741</v>
      </c>
    </row>
    <row r="45" spans="2:13">
      <c r="B45" s="3" t="s">
        <v>85</v>
      </c>
      <c r="C45" s="1" t="s">
        <v>212</v>
      </c>
      <c r="D45" s="1" t="s">
        <v>209</v>
      </c>
      <c r="E45" s="4">
        <v>541</v>
      </c>
      <c r="F45" s="9">
        <v>549</v>
      </c>
      <c r="G45" s="4">
        <v>547</v>
      </c>
      <c r="H45" s="54">
        <v>0</v>
      </c>
      <c r="I45" s="4">
        <v>552</v>
      </c>
      <c r="J45" s="9">
        <v>551</v>
      </c>
      <c r="K45" s="4">
        <v>0</v>
      </c>
      <c r="L45" s="30">
        <v>2740</v>
      </c>
      <c r="M45" s="4">
        <v>2740</v>
      </c>
    </row>
    <row r="46" spans="2:13">
      <c r="B46" s="3" t="s">
        <v>112</v>
      </c>
      <c r="C46" s="1" t="s">
        <v>231</v>
      </c>
      <c r="D46" s="1" t="s">
        <v>145</v>
      </c>
      <c r="E46" s="52">
        <v>0</v>
      </c>
      <c r="F46" s="9">
        <v>554</v>
      </c>
      <c r="G46" s="4">
        <v>540</v>
      </c>
      <c r="H46" s="12">
        <v>551</v>
      </c>
      <c r="I46" s="53">
        <v>0</v>
      </c>
      <c r="J46" s="9">
        <v>526</v>
      </c>
      <c r="K46" s="4">
        <v>543</v>
      </c>
      <c r="L46" s="30">
        <v>2714</v>
      </c>
      <c r="M46" s="4">
        <v>2714</v>
      </c>
    </row>
    <row r="47" spans="2:13">
      <c r="B47" s="3" t="s">
        <v>113</v>
      </c>
      <c r="C47" s="1" t="s">
        <v>223</v>
      </c>
      <c r="D47" s="1" t="s">
        <v>145</v>
      </c>
      <c r="E47" s="4">
        <v>535</v>
      </c>
      <c r="F47" s="9">
        <v>521</v>
      </c>
      <c r="G47" s="52">
        <v>0</v>
      </c>
      <c r="H47" s="55">
        <v>0</v>
      </c>
      <c r="I47" s="4">
        <v>520</v>
      </c>
      <c r="J47" s="9">
        <v>509</v>
      </c>
      <c r="K47" s="4">
        <v>513</v>
      </c>
      <c r="L47" s="30">
        <v>2598</v>
      </c>
      <c r="M47" s="4">
        <v>2598</v>
      </c>
    </row>
    <row r="48" spans="2:13">
      <c r="B48" s="3" t="s">
        <v>114</v>
      </c>
      <c r="C48" s="1" t="s">
        <v>282</v>
      </c>
      <c r="D48" s="1" t="s">
        <v>49</v>
      </c>
      <c r="E48" s="4">
        <v>492</v>
      </c>
      <c r="F48" s="9">
        <v>503</v>
      </c>
      <c r="G48" s="4">
        <v>481</v>
      </c>
      <c r="H48" s="54">
        <v>0</v>
      </c>
      <c r="I48" s="4">
        <v>477</v>
      </c>
      <c r="J48" s="9">
        <v>502</v>
      </c>
      <c r="K48" s="53">
        <v>0</v>
      </c>
      <c r="L48" s="30">
        <v>2455</v>
      </c>
      <c r="M48" s="4">
        <v>2455</v>
      </c>
    </row>
    <row r="49" spans="2:13">
      <c r="B49" s="3" t="s">
        <v>115</v>
      </c>
      <c r="C49" s="1" t="s">
        <v>304</v>
      </c>
      <c r="D49" s="1" t="s">
        <v>299</v>
      </c>
      <c r="E49" s="4">
        <v>558</v>
      </c>
      <c r="F49" s="56">
        <v>0</v>
      </c>
      <c r="G49" s="53">
        <v>0</v>
      </c>
      <c r="H49" s="12">
        <v>564</v>
      </c>
      <c r="I49" s="4">
        <v>566</v>
      </c>
      <c r="J49" s="9">
        <v>564</v>
      </c>
      <c r="K49" s="53">
        <v>0</v>
      </c>
      <c r="L49" s="30">
        <v>2242</v>
      </c>
      <c r="M49" s="4">
        <v>2242</v>
      </c>
    </row>
    <row r="50" spans="2:13">
      <c r="B50" s="3" t="s">
        <v>116</v>
      </c>
      <c r="C50" s="1" t="s">
        <v>274</v>
      </c>
      <c r="D50" s="1" t="s">
        <v>40</v>
      </c>
      <c r="E50" s="53">
        <v>0</v>
      </c>
      <c r="F50" s="9">
        <v>540</v>
      </c>
      <c r="G50" s="52">
        <v>0</v>
      </c>
      <c r="H50" s="55">
        <v>0</v>
      </c>
      <c r="I50" s="4">
        <v>535</v>
      </c>
      <c r="J50" s="9">
        <v>546</v>
      </c>
      <c r="K50" s="4">
        <v>557</v>
      </c>
      <c r="L50" s="30">
        <v>2178</v>
      </c>
      <c r="M50" s="4">
        <v>2178</v>
      </c>
    </row>
    <row r="51" spans="2:13">
      <c r="B51" s="3" t="s">
        <v>117</v>
      </c>
      <c r="C51" s="1" t="s">
        <v>213</v>
      </c>
      <c r="D51" s="1" t="s">
        <v>209</v>
      </c>
      <c r="E51" s="4">
        <v>520</v>
      </c>
      <c r="F51" s="56">
        <v>0</v>
      </c>
      <c r="G51" s="4">
        <v>546</v>
      </c>
      <c r="H51" s="55">
        <v>0</v>
      </c>
      <c r="I51" s="4">
        <v>522</v>
      </c>
      <c r="J51" s="9">
        <v>547</v>
      </c>
      <c r="K51" s="53">
        <v>0</v>
      </c>
      <c r="L51" s="30">
        <v>2135</v>
      </c>
      <c r="M51" s="4">
        <v>2135</v>
      </c>
    </row>
    <row r="52" spans="2:13">
      <c r="B52" s="3" t="s">
        <v>140</v>
      </c>
      <c r="C52" s="1" t="s">
        <v>258</v>
      </c>
      <c r="D52" s="1" t="s">
        <v>205</v>
      </c>
      <c r="E52" s="14">
        <v>0</v>
      </c>
      <c r="F52" s="57">
        <v>0</v>
      </c>
      <c r="G52" s="53">
        <v>0</v>
      </c>
      <c r="H52" s="12">
        <v>548</v>
      </c>
      <c r="I52" s="4">
        <v>536</v>
      </c>
      <c r="J52" s="9">
        <v>476</v>
      </c>
      <c r="K52" s="4">
        <v>544</v>
      </c>
      <c r="L52" s="30">
        <v>2104</v>
      </c>
      <c r="M52" s="4">
        <v>2104</v>
      </c>
    </row>
    <row r="53" spans="2:13">
      <c r="B53" s="3" t="s">
        <v>141</v>
      </c>
      <c r="C53" s="1" t="s">
        <v>305</v>
      </c>
      <c r="D53" s="1" t="s">
        <v>299</v>
      </c>
      <c r="E53" s="14">
        <v>0</v>
      </c>
      <c r="F53" s="57">
        <v>0</v>
      </c>
      <c r="G53" s="4">
        <v>547</v>
      </c>
      <c r="H53" s="12">
        <v>555</v>
      </c>
      <c r="I53" s="53">
        <v>0</v>
      </c>
      <c r="J53" s="57">
        <v>0</v>
      </c>
      <c r="K53" s="4">
        <v>550</v>
      </c>
      <c r="L53" s="30">
        <v>1652</v>
      </c>
      <c r="M53" s="4">
        <v>1652</v>
      </c>
    </row>
    <row r="54" spans="2:13">
      <c r="B54" s="3" t="s">
        <v>142</v>
      </c>
      <c r="C54" s="1" t="s">
        <v>221</v>
      </c>
      <c r="D54" s="1" t="s">
        <v>120</v>
      </c>
      <c r="E54" s="4">
        <v>543</v>
      </c>
      <c r="F54" s="9">
        <v>546</v>
      </c>
      <c r="G54" s="52">
        <v>0</v>
      </c>
      <c r="H54" s="55">
        <v>0</v>
      </c>
      <c r="I54" s="4">
        <v>532</v>
      </c>
      <c r="J54" s="57">
        <v>0</v>
      </c>
      <c r="K54" s="53">
        <v>0</v>
      </c>
      <c r="L54" s="30">
        <v>1621</v>
      </c>
      <c r="M54" s="4">
        <v>1621</v>
      </c>
    </row>
    <row r="55" spans="2:13">
      <c r="B55" s="3" t="s">
        <v>154</v>
      </c>
      <c r="C55" s="1" t="s">
        <v>146</v>
      </c>
      <c r="D55" s="1" t="s">
        <v>145</v>
      </c>
      <c r="E55" s="14">
        <v>0</v>
      </c>
      <c r="F55" s="9">
        <v>542</v>
      </c>
      <c r="G55" s="53">
        <v>0</v>
      </c>
      <c r="H55" s="55">
        <v>0</v>
      </c>
      <c r="I55" s="4">
        <v>531</v>
      </c>
      <c r="J55" s="57">
        <v>0</v>
      </c>
      <c r="K55" s="4">
        <v>535</v>
      </c>
      <c r="L55" s="30">
        <v>1608</v>
      </c>
      <c r="M55" s="4">
        <v>1608</v>
      </c>
    </row>
    <row r="56" spans="2:13">
      <c r="B56" s="3" t="s">
        <v>155</v>
      </c>
      <c r="C56" s="1" t="s">
        <v>276</v>
      </c>
      <c r="D56" s="1" t="s">
        <v>86</v>
      </c>
      <c r="E56" s="4">
        <v>533</v>
      </c>
      <c r="F56" s="9">
        <v>534</v>
      </c>
      <c r="G56" s="52">
        <v>0</v>
      </c>
      <c r="H56" s="55">
        <v>0</v>
      </c>
      <c r="I56" s="4">
        <v>534</v>
      </c>
      <c r="J56" s="57">
        <v>0</v>
      </c>
      <c r="K56" s="53">
        <v>0</v>
      </c>
      <c r="L56" s="30">
        <v>1601</v>
      </c>
      <c r="M56" s="4">
        <v>1601</v>
      </c>
    </row>
    <row r="57" spans="2:13">
      <c r="B57" s="3" t="s">
        <v>156</v>
      </c>
      <c r="C57" s="1" t="s">
        <v>287</v>
      </c>
      <c r="D57" s="1" t="s">
        <v>145</v>
      </c>
      <c r="E57" s="52">
        <v>0</v>
      </c>
      <c r="F57" s="57">
        <v>0</v>
      </c>
      <c r="G57" s="53">
        <v>0</v>
      </c>
      <c r="H57" s="55">
        <v>0</v>
      </c>
      <c r="I57" s="4">
        <v>537</v>
      </c>
      <c r="J57" s="9">
        <v>533</v>
      </c>
      <c r="K57" s="4">
        <v>517</v>
      </c>
      <c r="L57" s="30">
        <v>1587</v>
      </c>
      <c r="M57" s="4">
        <v>1587</v>
      </c>
    </row>
    <row r="58" spans="2:13">
      <c r="B58" s="3" t="s">
        <v>189</v>
      </c>
      <c r="C58" s="1" t="s">
        <v>135</v>
      </c>
      <c r="D58" s="1" t="s">
        <v>45</v>
      </c>
      <c r="E58" s="52">
        <v>0</v>
      </c>
      <c r="F58" s="9">
        <v>520</v>
      </c>
      <c r="G58" s="4">
        <v>526</v>
      </c>
      <c r="H58" s="55">
        <v>0</v>
      </c>
      <c r="I58" s="53">
        <v>0</v>
      </c>
      <c r="J58" s="9">
        <v>515</v>
      </c>
      <c r="K58" s="53">
        <v>0</v>
      </c>
      <c r="L58" s="30">
        <v>1561</v>
      </c>
      <c r="M58" s="4">
        <v>1561</v>
      </c>
    </row>
    <row r="59" spans="2:13">
      <c r="B59" s="3" t="s">
        <v>190</v>
      </c>
      <c r="C59" s="1" t="s">
        <v>58</v>
      </c>
      <c r="D59" s="1" t="s">
        <v>49</v>
      </c>
      <c r="E59" s="52">
        <v>0</v>
      </c>
      <c r="F59" s="9">
        <v>458</v>
      </c>
      <c r="G59" s="53">
        <v>0</v>
      </c>
      <c r="H59" s="55">
        <v>0</v>
      </c>
      <c r="I59" s="53">
        <v>0</v>
      </c>
      <c r="J59" s="9">
        <v>480</v>
      </c>
      <c r="K59" s="4">
        <v>441</v>
      </c>
      <c r="L59" s="30">
        <v>1379</v>
      </c>
      <c r="M59" s="4">
        <v>1379</v>
      </c>
    </row>
    <row r="60" spans="2:13">
      <c r="B60" s="3" t="s">
        <v>191</v>
      </c>
      <c r="C60" s="1" t="s">
        <v>283</v>
      </c>
      <c r="D60" s="1" t="s">
        <v>40</v>
      </c>
      <c r="E60" s="4">
        <v>552</v>
      </c>
      <c r="F60" s="9">
        <v>554</v>
      </c>
      <c r="G60" s="52">
        <v>0</v>
      </c>
      <c r="H60" s="55">
        <v>0</v>
      </c>
      <c r="I60" s="53">
        <v>0</v>
      </c>
      <c r="J60" s="57">
        <v>0</v>
      </c>
      <c r="K60" s="53">
        <v>0</v>
      </c>
      <c r="L60" s="30">
        <v>1106</v>
      </c>
      <c r="M60" s="4">
        <v>1106</v>
      </c>
    </row>
    <row r="61" spans="2:13">
      <c r="B61" s="3" t="s">
        <v>192</v>
      </c>
      <c r="C61" s="1" t="s">
        <v>90</v>
      </c>
      <c r="D61" s="1" t="s">
        <v>91</v>
      </c>
      <c r="E61" s="4">
        <v>544</v>
      </c>
      <c r="F61" s="56">
        <v>0</v>
      </c>
      <c r="G61" s="53">
        <v>0</v>
      </c>
      <c r="H61" s="55">
        <v>0</v>
      </c>
      <c r="I61" s="53">
        <v>0</v>
      </c>
      <c r="J61" s="9">
        <v>557</v>
      </c>
      <c r="K61" s="53">
        <v>0</v>
      </c>
      <c r="L61" s="30">
        <v>1101</v>
      </c>
      <c r="M61" s="4">
        <v>1101</v>
      </c>
    </row>
    <row r="62" spans="2:13">
      <c r="B62" s="3" t="s">
        <v>193</v>
      </c>
      <c r="C62" s="1" t="s">
        <v>306</v>
      </c>
      <c r="D62" s="1" t="s">
        <v>209</v>
      </c>
      <c r="E62" s="4">
        <v>551</v>
      </c>
      <c r="F62" s="56">
        <v>0</v>
      </c>
      <c r="G62" s="4">
        <v>548</v>
      </c>
      <c r="H62" s="55">
        <v>0</v>
      </c>
      <c r="I62" s="53">
        <v>0</v>
      </c>
      <c r="J62" s="57">
        <v>0</v>
      </c>
      <c r="K62" s="53">
        <v>0</v>
      </c>
      <c r="L62" s="30">
        <v>1099</v>
      </c>
      <c r="M62" s="4">
        <v>1099</v>
      </c>
    </row>
    <row r="63" spans="2:13">
      <c r="B63" s="3" t="s">
        <v>194</v>
      </c>
      <c r="C63" s="1" t="s">
        <v>307</v>
      </c>
      <c r="D63" s="1" t="s">
        <v>120</v>
      </c>
      <c r="E63" s="52">
        <v>0</v>
      </c>
      <c r="F63" s="57">
        <v>0</v>
      </c>
      <c r="G63" s="4">
        <v>540</v>
      </c>
      <c r="H63" s="55">
        <v>0</v>
      </c>
      <c r="I63" s="53">
        <v>0</v>
      </c>
      <c r="J63" s="57">
        <v>0</v>
      </c>
      <c r="K63" s="4">
        <v>541</v>
      </c>
      <c r="L63" s="30">
        <v>1081</v>
      </c>
      <c r="M63" s="4">
        <v>1081</v>
      </c>
    </row>
    <row r="64" spans="2:13">
      <c r="B64" s="3" t="s">
        <v>195</v>
      </c>
      <c r="C64" s="1" t="s">
        <v>308</v>
      </c>
      <c r="D64" s="1" t="s">
        <v>209</v>
      </c>
      <c r="E64" s="52">
        <v>0</v>
      </c>
      <c r="F64" s="57">
        <v>0</v>
      </c>
      <c r="G64" s="53">
        <v>0</v>
      </c>
      <c r="H64" s="55">
        <v>0</v>
      </c>
      <c r="I64" s="4">
        <v>522</v>
      </c>
      <c r="J64" s="9">
        <v>531</v>
      </c>
      <c r="K64" s="53">
        <v>0</v>
      </c>
      <c r="L64" s="30">
        <v>1053</v>
      </c>
      <c r="M64" s="4">
        <v>1053</v>
      </c>
    </row>
    <row r="65" spans="2:13">
      <c r="B65" s="3" t="s">
        <v>196</v>
      </c>
      <c r="C65" s="1" t="s">
        <v>104</v>
      </c>
      <c r="D65" s="1" t="s">
        <v>40</v>
      </c>
      <c r="E65" s="52">
        <v>0</v>
      </c>
      <c r="F65" s="57">
        <v>0</v>
      </c>
      <c r="G65" s="53">
        <v>0</v>
      </c>
      <c r="H65" s="55">
        <v>0</v>
      </c>
      <c r="I65" s="4">
        <v>530</v>
      </c>
      <c r="J65" s="57">
        <v>0</v>
      </c>
      <c r="K65" s="4">
        <v>507</v>
      </c>
      <c r="L65" s="30">
        <v>1037</v>
      </c>
      <c r="M65" s="4">
        <v>1037</v>
      </c>
    </row>
    <row r="66" spans="2:13">
      <c r="B66" s="3" t="s">
        <v>197</v>
      </c>
      <c r="C66" s="1" t="s">
        <v>129</v>
      </c>
      <c r="D66" s="1" t="s">
        <v>45</v>
      </c>
      <c r="E66" s="4">
        <v>525</v>
      </c>
      <c r="F66" s="56">
        <v>0</v>
      </c>
      <c r="G66" s="53">
        <v>0</v>
      </c>
      <c r="H66" s="55">
        <v>0</v>
      </c>
      <c r="I66" s="53">
        <v>0</v>
      </c>
      <c r="J66" s="57">
        <v>0</v>
      </c>
      <c r="K66" s="4">
        <v>507</v>
      </c>
      <c r="L66" s="30">
        <v>1032</v>
      </c>
      <c r="M66" s="4">
        <v>1032</v>
      </c>
    </row>
    <row r="67" spans="2:13">
      <c r="B67" s="3" t="s">
        <v>198</v>
      </c>
      <c r="C67" s="1" t="s">
        <v>273</v>
      </c>
      <c r="D67" s="1" t="s">
        <v>179</v>
      </c>
      <c r="E67" s="4">
        <v>493</v>
      </c>
      <c r="F67" s="56">
        <v>0</v>
      </c>
      <c r="G67" s="53">
        <v>0</v>
      </c>
      <c r="H67" s="55">
        <v>0</v>
      </c>
      <c r="I67" s="53">
        <v>0</v>
      </c>
      <c r="J67" s="57">
        <v>0</v>
      </c>
      <c r="K67" s="4">
        <v>513</v>
      </c>
      <c r="L67" s="30">
        <v>1006</v>
      </c>
      <c r="M67" s="4">
        <v>1006</v>
      </c>
    </row>
    <row r="68" spans="2:13">
      <c r="B68" s="3" t="s">
        <v>199</v>
      </c>
      <c r="C68" s="1" t="s">
        <v>309</v>
      </c>
      <c r="D68" s="1" t="s">
        <v>209</v>
      </c>
      <c r="E68" s="52">
        <v>0</v>
      </c>
      <c r="F68" s="57">
        <v>0</v>
      </c>
      <c r="G68" s="53">
        <v>0</v>
      </c>
      <c r="H68" s="55">
        <v>0</v>
      </c>
      <c r="I68" s="4">
        <v>446</v>
      </c>
      <c r="J68" s="9">
        <v>463</v>
      </c>
      <c r="K68" s="53">
        <v>0</v>
      </c>
      <c r="L68" s="30">
        <v>909</v>
      </c>
      <c r="M68" s="4">
        <v>909</v>
      </c>
    </row>
    <row r="69" spans="2:13">
      <c r="B69" s="3" t="s">
        <v>200</v>
      </c>
      <c r="C69" s="1" t="s">
        <v>310</v>
      </c>
      <c r="D69" s="1" t="s">
        <v>299</v>
      </c>
      <c r="E69" s="52">
        <v>0</v>
      </c>
      <c r="F69" s="57">
        <v>0</v>
      </c>
      <c r="G69" s="4">
        <v>545</v>
      </c>
      <c r="H69" s="55">
        <v>0</v>
      </c>
      <c r="I69" s="53">
        <v>0</v>
      </c>
      <c r="J69" s="57">
        <v>0</v>
      </c>
      <c r="K69" s="53">
        <v>0</v>
      </c>
      <c r="L69" s="30">
        <v>545</v>
      </c>
      <c r="M69" s="4">
        <v>545</v>
      </c>
    </row>
    <row r="70" spans="2:13">
      <c r="B70" s="3" t="s">
        <v>201</v>
      </c>
      <c r="C70" s="1" t="s">
        <v>133</v>
      </c>
      <c r="D70" s="1" t="s">
        <v>176</v>
      </c>
      <c r="E70" s="52">
        <v>0</v>
      </c>
      <c r="F70" s="57">
        <v>0</v>
      </c>
      <c r="G70" s="53">
        <v>0</v>
      </c>
      <c r="H70" s="55">
        <v>0</v>
      </c>
      <c r="I70" s="53">
        <v>0</v>
      </c>
      <c r="J70" s="57">
        <v>0</v>
      </c>
      <c r="K70" s="4">
        <v>545</v>
      </c>
      <c r="L70" s="30">
        <v>545</v>
      </c>
      <c r="M70" s="4">
        <v>545</v>
      </c>
    </row>
    <row r="71" spans="2:13">
      <c r="B71" s="3" t="s">
        <v>202</v>
      </c>
      <c r="C71" s="1" t="s">
        <v>311</v>
      </c>
      <c r="D71" s="1" t="s">
        <v>209</v>
      </c>
      <c r="E71" s="52">
        <v>0</v>
      </c>
      <c r="F71" s="9">
        <v>538</v>
      </c>
      <c r="G71" s="53">
        <v>0</v>
      </c>
      <c r="H71" s="55">
        <v>0</v>
      </c>
      <c r="I71" s="53">
        <v>0</v>
      </c>
      <c r="J71" s="57">
        <v>0</v>
      </c>
      <c r="K71" s="53">
        <v>0</v>
      </c>
      <c r="L71" s="30">
        <v>538</v>
      </c>
      <c r="M71" s="4">
        <v>538</v>
      </c>
    </row>
    <row r="72" spans="2:13">
      <c r="B72" s="3" t="s">
        <v>203</v>
      </c>
      <c r="C72" s="1" t="s">
        <v>134</v>
      </c>
      <c r="D72" s="1" t="s">
        <v>120</v>
      </c>
      <c r="E72" s="52">
        <v>0</v>
      </c>
      <c r="F72" s="57">
        <v>0</v>
      </c>
      <c r="G72" s="53">
        <v>0</v>
      </c>
      <c r="H72" s="55">
        <v>0</v>
      </c>
      <c r="I72" s="53">
        <v>0</v>
      </c>
      <c r="J72" s="9">
        <v>532</v>
      </c>
      <c r="K72" s="53">
        <v>0</v>
      </c>
      <c r="L72" s="30">
        <v>532</v>
      </c>
      <c r="M72" s="4">
        <v>532</v>
      </c>
    </row>
    <row r="73" spans="2:13">
      <c r="B73" s="3" t="s">
        <v>204</v>
      </c>
      <c r="C73" s="1" t="s">
        <v>217</v>
      </c>
      <c r="D73" s="1" t="s">
        <v>91</v>
      </c>
      <c r="E73" s="52">
        <v>0</v>
      </c>
      <c r="F73" s="57">
        <v>0</v>
      </c>
      <c r="G73" s="53">
        <v>0</v>
      </c>
      <c r="H73" s="55">
        <v>0</v>
      </c>
      <c r="I73" s="53">
        <v>0</v>
      </c>
      <c r="J73" s="9">
        <v>523</v>
      </c>
      <c r="K73" s="53">
        <v>0</v>
      </c>
      <c r="L73" s="30">
        <v>523</v>
      </c>
      <c r="M73" s="4">
        <v>523</v>
      </c>
    </row>
    <row r="74" spans="2:13">
      <c r="B74" s="3" t="s">
        <v>264</v>
      </c>
      <c r="C74" s="1" t="s">
        <v>259</v>
      </c>
      <c r="D74" s="1" t="s">
        <v>205</v>
      </c>
      <c r="E74" s="52">
        <v>0</v>
      </c>
      <c r="F74" s="57">
        <v>0</v>
      </c>
      <c r="G74" s="53">
        <v>0</v>
      </c>
      <c r="H74" s="55">
        <v>0</v>
      </c>
      <c r="I74" s="4">
        <v>513</v>
      </c>
      <c r="J74" s="57">
        <v>0</v>
      </c>
      <c r="K74" s="53">
        <v>0</v>
      </c>
      <c r="L74" s="30">
        <v>513</v>
      </c>
      <c r="M74" s="4">
        <v>513</v>
      </c>
    </row>
    <row r="75" spans="2:13">
      <c r="B75" s="3" t="s">
        <v>265</v>
      </c>
      <c r="C75" s="1" t="s">
        <v>312</v>
      </c>
      <c r="D75" s="1" t="s">
        <v>209</v>
      </c>
      <c r="E75" s="52">
        <v>0</v>
      </c>
      <c r="F75" s="9">
        <v>506</v>
      </c>
      <c r="G75" s="53">
        <v>0</v>
      </c>
      <c r="H75" s="55">
        <v>0</v>
      </c>
      <c r="I75" s="53">
        <v>0</v>
      </c>
      <c r="J75" s="57">
        <v>0</v>
      </c>
      <c r="K75" s="53">
        <v>0</v>
      </c>
      <c r="L75" s="30">
        <v>506</v>
      </c>
      <c r="M75" s="4">
        <v>506</v>
      </c>
    </row>
    <row r="76" spans="2:13">
      <c r="B76" s="3" t="s">
        <v>266</v>
      </c>
      <c r="C76" s="1" t="s">
        <v>313</v>
      </c>
      <c r="D76" s="1" t="s">
        <v>205</v>
      </c>
      <c r="E76" s="52">
        <v>0</v>
      </c>
      <c r="F76" s="57">
        <v>0</v>
      </c>
      <c r="G76" s="53">
        <v>0</v>
      </c>
      <c r="H76" s="55">
        <v>0</v>
      </c>
      <c r="I76" s="4">
        <v>500</v>
      </c>
      <c r="J76" s="57">
        <v>0</v>
      </c>
      <c r="K76" s="53">
        <v>0</v>
      </c>
      <c r="L76" s="30">
        <v>500</v>
      </c>
      <c r="M76" s="4">
        <v>500</v>
      </c>
    </row>
    <row r="77" spans="2:13">
      <c r="B77" s="3" t="s">
        <v>267</v>
      </c>
      <c r="C77" s="1" t="s">
        <v>314</v>
      </c>
      <c r="D77" s="1" t="s">
        <v>40</v>
      </c>
      <c r="E77" s="52">
        <v>0</v>
      </c>
      <c r="F77" s="57">
        <v>0</v>
      </c>
      <c r="G77" s="53">
        <v>0</v>
      </c>
      <c r="H77" s="55">
        <v>0</v>
      </c>
      <c r="I77" s="53">
        <v>0</v>
      </c>
      <c r="J77" s="9">
        <v>497</v>
      </c>
      <c r="K77" s="53">
        <v>0</v>
      </c>
      <c r="L77" s="30">
        <v>497</v>
      </c>
      <c r="M77" s="4">
        <v>497</v>
      </c>
    </row>
    <row r="78" spans="2:13">
      <c r="B78" s="3" t="s">
        <v>268</v>
      </c>
      <c r="C78" s="1" t="s">
        <v>315</v>
      </c>
      <c r="D78" s="1" t="s">
        <v>40</v>
      </c>
      <c r="E78" s="52">
        <v>0</v>
      </c>
      <c r="F78" s="57">
        <v>0</v>
      </c>
      <c r="G78" s="53">
        <v>0</v>
      </c>
      <c r="H78" s="55">
        <v>0</v>
      </c>
      <c r="I78" s="53">
        <v>0</v>
      </c>
      <c r="J78" s="9">
        <v>497</v>
      </c>
      <c r="K78" s="53">
        <v>0</v>
      </c>
      <c r="L78" s="30">
        <v>497</v>
      </c>
      <c r="M78" s="4">
        <v>497</v>
      </c>
    </row>
    <row r="79" spans="2:13">
      <c r="B79" s="3" t="s">
        <v>269</v>
      </c>
      <c r="C79" s="1" t="s">
        <v>288</v>
      </c>
      <c r="D79" s="1" t="s">
        <v>91</v>
      </c>
      <c r="E79" s="52">
        <v>0</v>
      </c>
      <c r="F79" s="57">
        <v>0</v>
      </c>
      <c r="G79" s="53">
        <v>0</v>
      </c>
      <c r="H79" s="55">
        <v>0</v>
      </c>
      <c r="I79" s="53">
        <v>0</v>
      </c>
      <c r="J79" s="9">
        <v>488</v>
      </c>
      <c r="K79" s="53">
        <v>0</v>
      </c>
      <c r="L79" s="30">
        <v>488</v>
      </c>
      <c r="M79" s="4">
        <v>488</v>
      </c>
    </row>
  </sheetData>
  <mergeCells count="1">
    <mergeCell ref="B2:L4"/>
  </mergeCells>
  <phoneticPr fontId="9" type="noConversion"/>
  <pageMargins left="0.69" right="0.78740157499999996" top="0.984251969" bottom="0.984251969" header="0.4921259845" footer="0.492125984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2:R22"/>
  <sheetViews>
    <sheetView workbookViewId="0">
      <selection activeCell="A24" sqref="A24"/>
    </sheetView>
  </sheetViews>
  <sheetFormatPr baseColWidth="10" defaultRowHeight="12.75"/>
  <cols>
    <col min="1" max="1" width="5.7109375" style="5" customWidth="1"/>
    <col min="2" max="2" width="20.7109375" style="28" customWidth="1"/>
    <col min="3" max="3" width="6.7109375" style="8" customWidth="1"/>
    <col min="4" max="4" width="4.7109375" style="8" customWidth="1"/>
    <col min="5" max="5" width="6.7109375" style="10" customWidth="1"/>
    <col min="6" max="6" width="4.7109375" style="10" customWidth="1"/>
    <col min="7" max="7" width="6.7109375" style="8" customWidth="1"/>
    <col min="8" max="8" width="4.7109375" style="8" customWidth="1"/>
    <col min="9" max="9" width="6.7109375" style="13" customWidth="1"/>
    <col min="10" max="10" width="4.7109375" style="13" customWidth="1"/>
    <col min="11" max="11" width="6.7109375" style="8" customWidth="1"/>
    <col min="12" max="12" width="4.7109375" style="8" customWidth="1"/>
    <col min="13" max="13" width="6.7109375" style="10" customWidth="1"/>
    <col min="14" max="14" width="4.7109375" style="10" customWidth="1"/>
    <col min="15" max="15" width="6.7109375" style="13" customWidth="1"/>
    <col min="16" max="16" width="4.7109375" style="13" customWidth="1"/>
    <col min="17" max="17" width="7.85546875" style="10" customWidth="1"/>
    <col min="18" max="18" width="6.7109375" style="8" customWidth="1"/>
  </cols>
  <sheetData>
    <row r="2" spans="1:18" ht="20.25" customHeight="1">
      <c r="B2" s="102" t="s">
        <v>316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8" ht="20.25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8" ht="20.25" customHeight="1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6" spans="1:18">
      <c r="C6" s="2" t="s">
        <v>1</v>
      </c>
      <c r="D6" s="2" t="s">
        <v>73</v>
      </c>
      <c r="E6" s="6" t="s">
        <v>35</v>
      </c>
      <c r="F6" s="6" t="s">
        <v>73</v>
      </c>
      <c r="G6" s="2" t="s">
        <v>2</v>
      </c>
      <c r="H6" s="2" t="s">
        <v>73</v>
      </c>
      <c r="I6" s="7" t="s">
        <v>36</v>
      </c>
      <c r="J6" s="7" t="s">
        <v>73</v>
      </c>
      <c r="K6" s="2" t="s">
        <v>3</v>
      </c>
      <c r="L6" s="2" t="s">
        <v>73</v>
      </c>
      <c r="M6" s="6" t="s">
        <v>38</v>
      </c>
      <c r="N6" s="6" t="s">
        <v>73</v>
      </c>
      <c r="O6" s="7" t="s">
        <v>4</v>
      </c>
      <c r="P6" s="7" t="s">
        <v>73</v>
      </c>
      <c r="Q6" s="9" t="s">
        <v>74</v>
      </c>
      <c r="R6" s="2" t="s">
        <v>73</v>
      </c>
    </row>
    <row r="8" spans="1:18">
      <c r="A8" s="3" t="s">
        <v>8</v>
      </c>
      <c r="B8" s="25" t="s">
        <v>179</v>
      </c>
      <c r="C8" s="4">
        <v>1704</v>
      </c>
      <c r="D8" s="4">
        <v>15</v>
      </c>
      <c r="E8" s="9">
        <v>1707</v>
      </c>
      <c r="F8" s="9">
        <v>15</v>
      </c>
      <c r="G8" s="4">
        <v>1696</v>
      </c>
      <c r="H8" s="4">
        <v>15</v>
      </c>
      <c r="I8" s="12">
        <v>1700</v>
      </c>
      <c r="J8" s="12">
        <v>15</v>
      </c>
      <c r="K8" s="4">
        <v>1701</v>
      </c>
      <c r="L8" s="4">
        <v>15</v>
      </c>
      <c r="M8" s="9">
        <v>1718</v>
      </c>
      <c r="N8" s="9">
        <v>15</v>
      </c>
      <c r="O8" s="12">
        <v>1731</v>
      </c>
      <c r="P8" s="12">
        <v>15</v>
      </c>
      <c r="Q8" s="9">
        <v>11957</v>
      </c>
      <c r="R8" s="4">
        <v>105</v>
      </c>
    </row>
    <row r="9" spans="1:18">
      <c r="A9" s="3" t="s">
        <v>9</v>
      </c>
      <c r="B9" s="34" t="s">
        <v>291</v>
      </c>
      <c r="C9" s="4">
        <v>1679</v>
      </c>
      <c r="D9" s="4">
        <v>12</v>
      </c>
      <c r="E9" s="9">
        <v>1676</v>
      </c>
      <c r="F9" s="9">
        <v>13</v>
      </c>
      <c r="G9" s="4">
        <v>1677</v>
      </c>
      <c r="H9" s="4">
        <v>14</v>
      </c>
      <c r="I9" s="12">
        <v>1680</v>
      </c>
      <c r="J9" s="12">
        <v>12</v>
      </c>
      <c r="K9" s="4">
        <v>1693</v>
      </c>
      <c r="L9" s="4">
        <v>14</v>
      </c>
      <c r="M9" s="9">
        <v>1697</v>
      </c>
      <c r="N9" s="9">
        <v>14</v>
      </c>
      <c r="O9" s="12">
        <v>1697</v>
      </c>
      <c r="P9" s="12">
        <v>14</v>
      </c>
      <c r="Q9" s="9">
        <v>1179</v>
      </c>
      <c r="R9" s="4">
        <v>93</v>
      </c>
    </row>
    <row r="10" spans="1:18">
      <c r="A10" s="3" t="s">
        <v>10</v>
      </c>
      <c r="B10" s="34" t="s">
        <v>292</v>
      </c>
      <c r="C10" s="4">
        <v>1694</v>
      </c>
      <c r="D10" s="4">
        <v>14</v>
      </c>
      <c r="E10" s="9">
        <v>161</v>
      </c>
      <c r="F10" s="9">
        <v>14</v>
      </c>
      <c r="G10" s="4">
        <v>1648</v>
      </c>
      <c r="H10" s="4">
        <v>9</v>
      </c>
      <c r="I10" s="12">
        <v>1697</v>
      </c>
      <c r="J10" s="12">
        <v>14</v>
      </c>
      <c r="K10" s="4">
        <v>1674</v>
      </c>
      <c r="L10" s="4">
        <v>10</v>
      </c>
      <c r="M10" s="9">
        <v>1673</v>
      </c>
      <c r="N10" s="9">
        <v>13</v>
      </c>
      <c r="O10" s="12">
        <v>1682</v>
      </c>
      <c r="P10" s="12">
        <v>13</v>
      </c>
      <c r="Q10" s="9">
        <v>11759</v>
      </c>
      <c r="R10" s="4">
        <v>87</v>
      </c>
    </row>
    <row r="11" spans="1:18">
      <c r="A11" s="3" t="s">
        <v>11</v>
      </c>
      <c r="B11" s="25" t="s">
        <v>120</v>
      </c>
      <c r="C11" s="4">
        <v>1686</v>
      </c>
      <c r="D11" s="4">
        <v>13</v>
      </c>
      <c r="E11" s="9">
        <v>1654</v>
      </c>
      <c r="F11" s="9">
        <v>9</v>
      </c>
      <c r="G11" s="4">
        <v>1664</v>
      </c>
      <c r="H11" s="4">
        <v>11</v>
      </c>
      <c r="I11" s="12">
        <v>1691</v>
      </c>
      <c r="J11" s="12">
        <v>13</v>
      </c>
      <c r="K11" s="4">
        <v>1689</v>
      </c>
      <c r="L11" s="4">
        <v>13</v>
      </c>
      <c r="M11" s="9">
        <v>1663</v>
      </c>
      <c r="N11" s="9">
        <v>9</v>
      </c>
      <c r="O11" s="12">
        <v>1658</v>
      </c>
      <c r="P11" s="12">
        <v>12</v>
      </c>
      <c r="Q11" s="9">
        <v>11705</v>
      </c>
      <c r="R11" s="4">
        <v>80</v>
      </c>
    </row>
    <row r="12" spans="1:18">
      <c r="A12" s="3" t="s">
        <v>12</v>
      </c>
      <c r="B12" s="34" t="s">
        <v>175</v>
      </c>
      <c r="C12" s="4">
        <v>1674</v>
      </c>
      <c r="D12" s="4">
        <v>11</v>
      </c>
      <c r="E12" s="9">
        <v>1646</v>
      </c>
      <c r="F12" s="9">
        <v>8</v>
      </c>
      <c r="G12" s="4">
        <v>1664</v>
      </c>
      <c r="H12" s="4">
        <v>12</v>
      </c>
      <c r="I12" s="12">
        <v>1677</v>
      </c>
      <c r="J12" s="12">
        <v>11</v>
      </c>
      <c r="K12" s="4">
        <v>1675</v>
      </c>
      <c r="L12" s="4">
        <v>11</v>
      </c>
      <c r="M12" s="9">
        <v>1669</v>
      </c>
      <c r="N12" s="9">
        <v>10</v>
      </c>
      <c r="O12" s="12">
        <v>1655</v>
      </c>
      <c r="P12" s="12">
        <v>11</v>
      </c>
      <c r="Q12" s="9">
        <v>11660</v>
      </c>
      <c r="R12" s="4">
        <v>74</v>
      </c>
    </row>
    <row r="13" spans="1:18">
      <c r="A13" s="3" t="s">
        <v>13</v>
      </c>
      <c r="B13" s="25" t="s">
        <v>299</v>
      </c>
      <c r="C13" s="4">
        <v>1654</v>
      </c>
      <c r="D13" s="4">
        <v>8</v>
      </c>
      <c r="E13" s="9">
        <v>1665</v>
      </c>
      <c r="F13" s="9">
        <v>11</v>
      </c>
      <c r="G13" s="4">
        <v>1667</v>
      </c>
      <c r="H13" s="4">
        <v>13</v>
      </c>
      <c r="I13" s="12">
        <v>1675</v>
      </c>
      <c r="J13" s="12">
        <v>10</v>
      </c>
      <c r="K13" s="4">
        <v>1678</v>
      </c>
      <c r="L13" s="4">
        <v>12</v>
      </c>
      <c r="M13" s="9">
        <v>1669</v>
      </c>
      <c r="N13" s="9">
        <v>11</v>
      </c>
      <c r="O13" s="12">
        <v>1650</v>
      </c>
      <c r="P13" s="12">
        <v>9</v>
      </c>
      <c r="Q13" s="9">
        <v>11658</v>
      </c>
      <c r="R13" s="4">
        <v>74</v>
      </c>
    </row>
    <row r="14" spans="1:18">
      <c r="A14" s="3" t="s">
        <v>14</v>
      </c>
      <c r="B14" s="34" t="s">
        <v>176</v>
      </c>
      <c r="C14" s="4">
        <v>1658</v>
      </c>
      <c r="D14" s="4">
        <v>10</v>
      </c>
      <c r="E14" s="9">
        <v>1658</v>
      </c>
      <c r="F14" s="9">
        <v>10</v>
      </c>
      <c r="G14" s="4">
        <v>1645</v>
      </c>
      <c r="H14" s="4">
        <v>8</v>
      </c>
      <c r="I14" s="12">
        <v>1664</v>
      </c>
      <c r="J14" s="12">
        <v>9</v>
      </c>
      <c r="K14" s="4">
        <v>1625</v>
      </c>
      <c r="L14" s="4">
        <v>7</v>
      </c>
      <c r="M14" s="9">
        <v>1645</v>
      </c>
      <c r="N14" s="9">
        <v>8</v>
      </c>
      <c r="O14" s="12">
        <v>1645</v>
      </c>
      <c r="P14" s="12">
        <v>6</v>
      </c>
      <c r="Q14" s="9">
        <v>11540</v>
      </c>
      <c r="R14" s="4">
        <v>58</v>
      </c>
    </row>
    <row r="15" spans="1:18">
      <c r="A15" s="3" t="s">
        <v>15</v>
      </c>
      <c r="B15" s="34" t="s">
        <v>49</v>
      </c>
      <c r="C15" s="4">
        <v>1654</v>
      </c>
      <c r="D15" s="4">
        <v>9</v>
      </c>
      <c r="E15" s="9">
        <v>1674</v>
      </c>
      <c r="F15" s="9">
        <v>12</v>
      </c>
      <c r="G15" s="4">
        <v>1655</v>
      </c>
      <c r="H15" s="4">
        <v>10</v>
      </c>
      <c r="I15" s="55">
        <v>0</v>
      </c>
      <c r="J15" s="55">
        <v>0</v>
      </c>
      <c r="K15" s="4">
        <v>1618</v>
      </c>
      <c r="L15" s="4">
        <v>6</v>
      </c>
      <c r="M15" s="9">
        <v>1672</v>
      </c>
      <c r="N15" s="9">
        <v>12</v>
      </c>
      <c r="O15" s="12">
        <v>1645</v>
      </c>
      <c r="P15" s="12">
        <v>7</v>
      </c>
      <c r="Q15" s="9">
        <v>9918</v>
      </c>
      <c r="R15" s="4">
        <v>56</v>
      </c>
    </row>
    <row r="16" spans="1:18">
      <c r="A16" s="3" t="s">
        <v>16</v>
      </c>
      <c r="B16" s="25" t="s">
        <v>293</v>
      </c>
      <c r="C16" s="4">
        <v>1615</v>
      </c>
      <c r="D16" s="4">
        <v>5</v>
      </c>
      <c r="E16" s="9">
        <v>1627</v>
      </c>
      <c r="F16" s="9">
        <v>7</v>
      </c>
      <c r="G16" s="4">
        <v>1638</v>
      </c>
      <c r="H16" s="4">
        <v>6</v>
      </c>
      <c r="I16" s="12">
        <v>1641</v>
      </c>
      <c r="J16" s="12">
        <v>8</v>
      </c>
      <c r="K16" s="4">
        <v>1631</v>
      </c>
      <c r="L16" s="4">
        <v>9</v>
      </c>
      <c r="M16" s="9">
        <v>1641</v>
      </c>
      <c r="N16" s="9">
        <v>7</v>
      </c>
      <c r="O16" s="12">
        <v>1650</v>
      </c>
      <c r="P16" s="12">
        <v>10</v>
      </c>
      <c r="Q16" s="9">
        <v>11443</v>
      </c>
      <c r="R16" s="4">
        <v>52</v>
      </c>
    </row>
    <row r="17" spans="1:18">
      <c r="A17" s="3" t="s">
        <v>17</v>
      </c>
      <c r="B17" s="34" t="s">
        <v>295</v>
      </c>
      <c r="C17" s="4">
        <v>1627</v>
      </c>
      <c r="D17" s="4">
        <v>7</v>
      </c>
      <c r="E17" s="9">
        <v>1607</v>
      </c>
      <c r="F17" s="9">
        <v>4</v>
      </c>
      <c r="G17" s="4">
        <v>0</v>
      </c>
      <c r="H17" s="4">
        <v>0</v>
      </c>
      <c r="I17" s="12">
        <v>1628</v>
      </c>
      <c r="J17" s="12">
        <v>7</v>
      </c>
      <c r="K17" s="4">
        <v>1626</v>
      </c>
      <c r="L17" s="4">
        <v>8</v>
      </c>
      <c r="M17" s="9">
        <v>1627</v>
      </c>
      <c r="N17" s="9">
        <v>5</v>
      </c>
      <c r="O17" s="12">
        <v>1647</v>
      </c>
      <c r="P17" s="12">
        <v>8</v>
      </c>
      <c r="Q17" s="9">
        <v>9762</v>
      </c>
      <c r="R17" s="4">
        <v>39</v>
      </c>
    </row>
    <row r="18" spans="1:18">
      <c r="A18" s="3" t="s">
        <v>18</v>
      </c>
      <c r="B18" s="34" t="s">
        <v>174</v>
      </c>
      <c r="C18" s="4">
        <v>1624</v>
      </c>
      <c r="D18" s="4">
        <v>6</v>
      </c>
      <c r="E18" s="9">
        <v>1609</v>
      </c>
      <c r="F18" s="9">
        <v>5</v>
      </c>
      <c r="G18" s="4">
        <v>1630</v>
      </c>
      <c r="H18" s="4">
        <v>5</v>
      </c>
      <c r="I18" s="55">
        <v>0</v>
      </c>
      <c r="J18" s="55">
        <v>0</v>
      </c>
      <c r="K18" s="53">
        <v>0</v>
      </c>
      <c r="L18" s="53">
        <v>0</v>
      </c>
      <c r="M18" s="9">
        <v>1616</v>
      </c>
      <c r="N18" s="9">
        <v>4</v>
      </c>
      <c r="O18" s="12">
        <v>1595</v>
      </c>
      <c r="P18" s="12">
        <v>5</v>
      </c>
      <c r="Q18" s="9">
        <v>8074</v>
      </c>
      <c r="R18" s="4">
        <v>25</v>
      </c>
    </row>
    <row r="19" spans="1:18">
      <c r="A19" s="3" t="s">
        <v>19</v>
      </c>
      <c r="B19" s="25" t="s">
        <v>209</v>
      </c>
      <c r="C19" s="4">
        <v>1612</v>
      </c>
      <c r="D19" s="4">
        <v>4</v>
      </c>
      <c r="E19" s="9">
        <v>1593</v>
      </c>
      <c r="F19" s="9">
        <v>3</v>
      </c>
      <c r="G19" s="4">
        <v>1641</v>
      </c>
      <c r="H19" s="4">
        <v>7</v>
      </c>
      <c r="I19" s="55">
        <v>0</v>
      </c>
      <c r="J19" s="55">
        <v>0</v>
      </c>
      <c r="K19" s="4">
        <v>1596</v>
      </c>
      <c r="L19" s="4">
        <v>5</v>
      </c>
      <c r="M19" s="9">
        <v>1629</v>
      </c>
      <c r="N19" s="9">
        <v>6</v>
      </c>
      <c r="O19" s="55">
        <v>0</v>
      </c>
      <c r="P19" s="55">
        <v>0</v>
      </c>
      <c r="Q19" s="9">
        <v>8071</v>
      </c>
      <c r="R19" s="4">
        <v>25</v>
      </c>
    </row>
    <row r="20" spans="1:18">
      <c r="A20" s="3" t="s">
        <v>20</v>
      </c>
      <c r="B20" s="34" t="s">
        <v>145</v>
      </c>
      <c r="C20" s="53">
        <v>0</v>
      </c>
      <c r="D20" s="53">
        <v>0</v>
      </c>
      <c r="E20" s="9">
        <v>1617</v>
      </c>
      <c r="F20" s="9">
        <v>6</v>
      </c>
      <c r="G20" s="53">
        <v>0</v>
      </c>
      <c r="H20" s="53">
        <v>0</v>
      </c>
      <c r="I20" s="55">
        <v>0</v>
      </c>
      <c r="J20" s="55">
        <v>0</v>
      </c>
      <c r="K20" s="4">
        <v>1588</v>
      </c>
      <c r="L20" s="4">
        <v>4</v>
      </c>
      <c r="M20" s="9">
        <v>1568</v>
      </c>
      <c r="N20" s="9">
        <v>2</v>
      </c>
      <c r="O20" s="12">
        <v>1591</v>
      </c>
      <c r="P20" s="12">
        <v>4</v>
      </c>
      <c r="Q20" s="9">
        <v>6364</v>
      </c>
      <c r="R20" s="4">
        <v>16</v>
      </c>
    </row>
    <row r="21" spans="1:18">
      <c r="A21" s="3" t="s">
        <v>21</v>
      </c>
      <c r="B21" s="34" t="s">
        <v>294</v>
      </c>
      <c r="C21" s="53">
        <v>0</v>
      </c>
      <c r="D21" s="53">
        <v>0</v>
      </c>
      <c r="E21" s="9">
        <v>1588</v>
      </c>
      <c r="F21" s="9">
        <v>2</v>
      </c>
      <c r="G21" s="53">
        <v>0</v>
      </c>
      <c r="H21" s="53">
        <v>0</v>
      </c>
      <c r="I21" s="55">
        <v>0</v>
      </c>
      <c r="J21" s="55">
        <v>0</v>
      </c>
      <c r="K21" s="4">
        <v>1535</v>
      </c>
      <c r="L21" s="4">
        <v>3</v>
      </c>
      <c r="M21" s="9">
        <v>1563</v>
      </c>
      <c r="N21" s="9">
        <v>1</v>
      </c>
      <c r="O21" s="12">
        <v>1587</v>
      </c>
      <c r="P21" s="12">
        <v>3</v>
      </c>
      <c r="Q21" s="9">
        <v>6264</v>
      </c>
      <c r="R21" s="4">
        <v>9</v>
      </c>
    </row>
    <row r="22" spans="1:18">
      <c r="A22" s="3" t="s">
        <v>22</v>
      </c>
      <c r="B22" s="34" t="s">
        <v>294</v>
      </c>
      <c r="C22" s="53">
        <v>0</v>
      </c>
      <c r="D22" s="53">
        <v>0</v>
      </c>
      <c r="E22" s="57">
        <v>0</v>
      </c>
      <c r="F22" s="57">
        <v>0</v>
      </c>
      <c r="G22" s="53">
        <v>0</v>
      </c>
      <c r="H22" s="53">
        <v>0</v>
      </c>
      <c r="I22" s="55">
        <v>0</v>
      </c>
      <c r="J22" s="55">
        <v>0</v>
      </c>
      <c r="K22" s="53">
        <v>0</v>
      </c>
      <c r="L22" s="53">
        <v>0</v>
      </c>
      <c r="M22" s="9">
        <v>1568</v>
      </c>
      <c r="N22" s="9">
        <v>3</v>
      </c>
      <c r="O22" s="55">
        <v>0</v>
      </c>
      <c r="P22" s="55">
        <v>0</v>
      </c>
      <c r="Q22" s="9">
        <v>1568</v>
      </c>
      <c r="R22" s="4">
        <v>3</v>
      </c>
    </row>
  </sheetData>
  <mergeCells count="1">
    <mergeCell ref="B2:Q4"/>
  </mergeCells>
  <phoneticPr fontId="9" type="noConversion"/>
  <pageMargins left="1.06" right="0.78740157499999996" top="0.984251969" bottom="0.984251969" header="0.4921259845" footer="0.492125984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2:AF70"/>
  <sheetViews>
    <sheetView workbookViewId="0">
      <selection activeCell="B10" sqref="B10"/>
    </sheetView>
  </sheetViews>
  <sheetFormatPr baseColWidth="10" defaultRowHeight="12.75"/>
  <cols>
    <col min="1" max="1" width="3.7109375" style="5" customWidth="1"/>
    <col min="2" max="2" width="17.7109375" customWidth="1"/>
    <col min="3" max="3" width="18.7109375" customWidth="1"/>
    <col min="4" max="6" width="3.7109375" style="8" customWidth="1"/>
    <col min="7" max="9" width="3.7109375" style="10" customWidth="1"/>
    <col min="10" max="12" width="3.7109375" style="8" customWidth="1"/>
    <col min="13" max="15" width="3.7109375" style="13" customWidth="1"/>
    <col min="16" max="18" width="3.7109375" style="8" customWidth="1"/>
    <col min="19" max="21" width="3.7109375" style="10" customWidth="1"/>
    <col min="22" max="24" width="3.7109375" style="8" customWidth="1"/>
    <col min="25" max="25" width="5.7109375" style="40" customWidth="1"/>
    <col min="26" max="27" width="4.7109375" style="5" customWidth="1"/>
    <col min="28" max="28" width="5.7109375" style="13" customWidth="1"/>
    <col min="29" max="29" width="4.7109375" style="10" customWidth="1"/>
    <col min="30" max="30" width="4.7109375" style="8" customWidth="1"/>
  </cols>
  <sheetData>
    <row r="2" spans="1:32">
      <c r="B2" s="102" t="s">
        <v>317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</row>
    <row r="3" spans="1:32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</row>
    <row r="4" spans="1:32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</row>
    <row r="6" spans="1:32">
      <c r="Y6" s="105" t="s">
        <v>7</v>
      </c>
      <c r="Z6" s="106"/>
      <c r="AA6" s="106"/>
      <c r="AB6" s="106"/>
      <c r="AC6" s="106"/>
      <c r="AD6" s="107"/>
    </row>
    <row r="7" spans="1:32">
      <c r="D7" s="105" t="s">
        <v>1</v>
      </c>
      <c r="E7" s="106"/>
      <c r="F7" s="107"/>
      <c r="G7" s="108" t="s">
        <v>35</v>
      </c>
      <c r="H7" s="109"/>
      <c r="I7" s="110"/>
      <c r="J7" s="105" t="s">
        <v>2</v>
      </c>
      <c r="K7" s="106"/>
      <c r="L7" s="107"/>
      <c r="M7" s="111" t="s">
        <v>36</v>
      </c>
      <c r="N7" s="112"/>
      <c r="O7" s="113"/>
      <c r="P7" s="105" t="s">
        <v>3</v>
      </c>
      <c r="Q7" s="106"/>
      <c r="R7" s="107"/>
      <c r="S7" s="108" t="s">
        <v>38</v>
      </c>
      <c r="T7" s="109"/>
      <c r="U7" s="110"/>
      <c r="V7" s="105" t="s">
        <v>4</v>
      </c>
      <c r="W7" s="106"/>
      <c r="X7" s="107"/>
      <c r="Y7" s="39"/>
      <c r="Z7" s="46" t="s">
        <v>298</v>
      </c>
      <c r="AA7" s="46" t="s">
        <v>73</v>
      </c>
      <c r="AB7" s="42"/>
      <c r="AC7" s="43"/>
      <c r="AD7" s="44"/>
    </row>
    <row r="8" spans="1:32">
      <c r="E8" s="38" t="s">
        <v>298</v>
      </c>
      <c r="F8" s="38" t="s">
        <v>73</v>
      </c>
      <c r="H8" s="38" t="s">
        <v>298</v>
      </c>
      <c r="I8" s="38" t="s">
        <v>73</v>
      </c>
      <c r="K8" s="38" t="s">
        <v>298</v>
      </c>
      <c r="L8" s="38" t="s">
        <v>73</v>
      </c>
      <c r="N8" s="38" t="s">
        <v>298</v>
      </c>
      <c r="O8" s="38" t="s">
        <v>73</v>
      </c>
      <c r="Q8" s="37" t="s">
        <v>298</v>
      </c>
      <c r="R8" s="37" t="s">
        <v>73</v>
      </c>
      <c r="T8" s="38" t="s">
        <v>298</v>
      </c>
      <c r="U8" s="38" t="s">
        <v>73</v>
      </c>
      <c r="W8" s="37" t="s">
        <v>298</v>
      </c>
      <c r="X8" s="37" t="s">
        <v>73</v>
      </c>
      <c r="Y8" s="41" t="s">
        <v>318</v>
      </c>
      <c r="Z8" s="38" t="s">
        <v>318</v>
      </c>
      <c r="AA8" s="38" t="s">
        <v>318</v>
      </c>
      <c r="AB8" s="45" t="s">
        <v>319</v>
      </c>
      <c r="AC8" s="19" t="s">
        <v>298</v>
      </c>
      <c r="AD8" s="17" t="s">
        <v>73</v>
      </c>
    </row>
    <row r="10" spans="1:32">
      <c r="A10" s="3" t="s">
        <v>8</v>
      </c>
      <c r="B10" s="1" t="s">
        <v>177</v>
      </c>
      <c r="C10" s="1" t="s">
        <v>175</v>
      </c>
      <c r="D10" s="14">
        <v>573</v>
      </c>
      <c r="E10" s="14">
        <v>11</v>
      </c>
      <c r="F10" s="14">
        <v>26</v>
      </c>
      <c r="G10" s="9">
        <v>574</v>
      </c>
      <c r="H10" s="9">
        <v>13</v>
      </c>
      <c r="I10" s="47">
        <v>22</v>
      </c>
      <c r="J10" s="4">
        <v>581</v>
      </c>
      <c r="K10" s="4">
        <v>23</v>
      </c>
      <c r="L10" s="4">
        <v>30</v>
      </c>
      <c r="M10" s="12">
        <v>583</v>
      </c>
      <c r="N10" s="12">
        <v>23</v>
      </c>
      <c r="O10" s="12">
        <v>30</v>
      </c>
      <c r="P10" s="4">
        <v>573</v>
      </c>
      <c r="Q10" s="4">
        <v>15</v>
      </c>
      <c r="R10" s="4">
        <v>26</v>
      </c>
      <c r="S10" s="9">
        <v>576</v>
      </c>
      <c r="T10" s="9">
        <v>18</v>
      </c>
      <c r="U10" s="9">
        <v>26</v>
      </c>
      <c r="V10" s="4">
        <v>574</v>
      </c>
      <c r="W10" s="4">
        <v>16</v>
      </c>
      <c r="X10" s="4">
        <v>26</v>
      </c>
      <c r="Y10" s="3">
        <f>SUM(D10+G10+J10+M10+P10+S10+V10)</f>
        <v>4034</v>
      </c>
      <c r="Z10" s="3">
        <f>SUM(E10+H10+K10+N10+Q10+T10+W10)</f>
        <v>119</v>
      </c>
      <c r="AA10" s="3">
        <f>SUM(F10+I10+L10+O10+R10+U10+X10)</f>
        <v>186</v>
      </c>
      <c r="AB10" s="12">
        <v>3461</v>
      </c>
      <c r="AC10" s="9">
        <v>108</v>
      </c>
      <c r="AD10" s="4">
        <v>160</v>
      </c>
      <c r="AF10" s="48"/>
    </row>
    <row r="11" spans="1:32">
      <c r="A11" s="3" t="s">
        <v>9</v>
      </c>
      <c r="B11" s="1" t="s">
        <v>252</v>
      </c>
      <c r="C11" s="1" t="s">
        <v>179</v>
      </c>
      <c r="D11" s="14">
        <v>566</v>
      </c>
      <c r="E11" s="14">
        <v>15</v>
      </c>
      <c r="F11" s="14">
        <v>21</v>
      </c>
      <c r="G11" s="9">
        <v>576</v>
      </c>
      <c r="H11" s="9">
        <v>20</v>
      </c>
      <c r="I11" s="9">
        <v>26</v>
      </c>
      <c r="J11" s="4">
        <v>576</v>
      </c>
      <c r="K11" s="4">
        <v>17</v>
      </c>
      <c r="L11" s="4">
        <v>26</v>
      </c>
      <c r="M11" s="12">
        <v>579</v>
      </c>
      <c r="N11" s="12">
        <v>17</v>
      </c>
      <c r="O11" s="12">
        <v>26</v>
      </c>
      <c r="P11" s="4">
        <v>568</v>
      </c>
      <c r="Q11" s="4">
        <v>16</v>
      </c>
      <c r="R11" s="4">
        <v>22</v>
      </c>
      <c r="S11" s="9">
        <v>574</v>
      </c>
      <c r="T11" s="47">
        <v>13</v>
      </c>
      <c r="U11" s="9">
        <v>24</v>
      </c>
      <c r="V11" s="4">
        <v>579</v>
      </c>
      <c r="W11" s="4">
        <v>19</v>
      </c>
      <c r="X11" s="4">
        <v>30</v>
      </c>
      <c r="Y11" s="3">
        <f t="shared" ref="Y11:Y70" si="0">SUM(D11+G11+J11+M11+P11+S11+V11)</f>
        <v>4018</v>
      </c>
      <c r="Z11" s="3">
        <f t="shared" ref="Z11:Z70" si="1">SUM(E11+H11+K11+N11+Q11+T11+W11)</f>
        <v>117</v>
      </c>
      <c r="AA11" s="3">
        <f t="shared" ref="AA11:AA70" si="2">SUM(F11+I11+L11+O11+R11+U11+X11)</f>
        <v>175</v>
      </c>
      <c r="AB11" s="12">
        <v>3452</v>
      </c>
      <c r="AC11" s="9">
        <v>102</v>
      </c>
      <c r="AD11" s="4">
        <v>154</v>
      </c>
    </row>
    <row r="12" spans="1:32">
      <c r="A12" s="3" t="s">
        <v>10</v>
      </c>
      <c r="B12" s="1" t="s">
        <v>47</v>
      </c>
      <c r="C12" s="1" t="s">
        <v>179</v>
      </c>
      <c r="D12" s="4">
        <v>566</v>
      </c>
      <c r="E12" s="4">
        <v>15</v>
      </c>
      <c r="F12" s="4">
        <v>20</v>
      </c>
      <c r="G12" s="9">
        <v>579</v>
      </c>
      <c r="H12" s="9">
        <v>19</v>
      </c>
      <c r="I12" s="9">
        <v>30</v>
      </c>
      <c r="J12" s="4">
        <v>570</v>
      </c>
      <c r="K12" s="4">
        <v>13</v>
      </c>
      <c r="L12" s="4">
        <v>22</v>
      </c>
      <c r="M12" s="12">
        <v>576</v>
      </c>
      <c r="N12" s="12">
        <v>19</v>
      </c>
      <c r="O12" s="12">
        <v>24</v>
      </c>
      <c r="P12" s="52">
        <v>0</v>
      </c>
      <c r="Q12" s="52">
        <v>0</v>
      </c>
      <c r="R12" s="52">
        <v>0</v>
      </c>
      <c r="S12" s="9">
        <v>567</v>
      </c>
      <c r="T12" s="9">
        <v>19</v>
      </c>
      <c r="U12" s="9">
        <v>20</v>
      </c>
      <c r="V12" s="4">
        <v>571</v>
      </c>
      <c r="W12" s="4">
        <v>20</v>
      </c>
      <c r="X12" s="4">
        <v>24</v>
      </c>
      <c r="Y12" s="3">
        <f t="shared" si="0"/>
        <v>3429</v>
      </c>
      <c r="Z12" s="3">
        <f t="shared" si="1"/>
        <v>105</v>
      </c>
      <c r="AA12" s="3">
        <f t="shared" si="2"/>
        <v>140</v>
      </c>
      <c r="AB12" s="12">
        <v>3429</v>
      </c>
      <c r="AC12" s="9">
        <v>105</v>
      </c>
      <c r="AD12" s="4">
        <v>140</v>
      </c>
    </row>
    <row r="13" spans="1:32">
      <c r="A13" s="3" t="s">
        <v>11</v>
      </c>
      <c r="B13" s="1" t="s">
        <v>125</v>
      </c>
      <c r="C13" s="1" t="s">
        <v>120</v>
      </c>
      <c r="D13" s="4">
        <v>571</v>
      </c>
      <c r="E13" s="4">
        <v>15</v>
      </c>
      <c r="F13" s="4">
        <v>22</v>
      </c>
      <c r="G13" s="9">
        <v>562</v>
      </c>
      <c r="H13" s="9">
        <v>15</v>
      </c>
      <c r="I13" s="9">
        <v>17</v>
      </c>
      <c r="J13" s="4">
        <v>566</v>
      </c>
      <c r="K13" s="4">
        <v>17</v>
      </c>
      <c r="L13" s="4">
        <v>20</v>
      </c>
      <c r="M13" s="12">
        <v>569</v>
      </c>
      <c r="N13" s="12">
        <v>14</v>
      </c>
      <c r="O13" s="12">
        <v>20</v>
      </c>
      <c r="P13" s="4">
        <v>576</v>
      </c>
      <c r="Q13" s="4">
        <v>17</v>
      </c>
      <c r="R13" s="4">
        <v>30</v>
      </c>
      <c r="S13" s="9">
        <v>577</v>
      </c>
      <c r="T13" s="9">
        <v>14</v>
      </c>
      <c r="U13" s="9">
        <v>30</v>
      </c>
      <c r="V13" s="14">
        <v>555</v>
      </c>
      <c r="W13" s="14">
        <v>14</v>
      </c>
      <c r="X13" s="14">
        <v>14</v>
      </c>
      <c r="Y13" s="3">
        <f t="shared" si="0"/>
        <v>3976</v>
      </c>
      <c r="Z13" s="3">
        <f t="shared" si="1"/>
        <v>106</v>
      </c>
      <c r="AA13" s="3">
        <f t="shared" si="2"/>
        <v>153</v>
      </c>
      <c r="AB13" s="12">
        <v>3421</v>
      </c>
      <c r="AC13" s="9">
        <v>92</v>
      </c>
      <c r="AD13" s="4">
        <v>139</v>
      </c>
    </row>
    <row r="14" spans="1:32">
      <c r="A14" s="3" t="s">
        <v>12</v>
      </c>
      <c r="B14" s="1" t="s">
        <v>46</v>
      </c>
      <c r="C14" s="1" t="s">
        <v>205</v>
      </c>
      <c r="D14" s="4">
        <v>572</v>
      </c>
      <c r="E14" s="4">
        <v>15</v>
      </c>
      <c r="F14" s="4">
        <v>24</v>
      </c>
      <c r="G14" s="9">
        <v>574</v>
      </c>
      <c r="H14" s="9">
        <v>24</v>
      </c>
      <c r="I14" s="9">
        <v>24</v>
      </c>
      <c r="J14" s="4">
        <v>563</v>
      </c>
      <c r="K14" s="4">
        <v>15</v>
      </c>
      <c r="L14" s="4">
        <v>15</v>
      </c>
      <c r="M14" s="12">
        <v>571</v>
      </c>
      <c r="N14" s="12">
        <v>14</v>
      </c>
      <c r="O14" s="12">
        <v>22</v>
      </c>
      <c r="P14" s="4">
        <v>572</v>
      </c>
      <c r="Q14" s="4">
        <v>10</v>
      </c>
      <c r="R14" s="4">
        <v>24</v>
      </c>
      <c r="S14" s="9">
        <v>570</v>
      </c>
      <c r="T14" s="9">
        <v>14</v>
      </c>
      <c r="U14" s="9">
        <v>22</v>
      </c>
      <c r="V14" s="14">
        <v>563</v>
      </c>
      <c r="W14" s="14">
        <v>12</v>
      </c>
      <c r="X14" s="14">
        <v>19</v>
      </c>
      <c r="Y14" s="3">
        <f t="shared" si="0"/>
        <v>3985</v>
      </c>
      <c r="Z14" s="3">
        <f t="shared" si="1"/>
        <v>104</v>
      </c>
      <c r="AA14" s="3">
        <f t="shared" si="2"/>
        <v>150</v>
      </c>
      <c r="AB14" s="12">
        <v>3422</v>
      </c>
      <c r="AC14" s="9">
        <v>92</v>
      </c>
      <c r="AD14" s="4">
        <v>131</v>
      </c>
    </row>
    <row r="15" spans="1:32">
      <c r="A15" s="3" t="s">
        <v>13</v>
      </c>
      <c r="B15" s="1" t="s">
        <v>41</v>
      </c>
      <c r="C15" s="1" t="s">
        <v>179</v>
      </c>
      <c r="D15" s="14">
        <v>561</v>
      </c>
      <c r="E15" s="14">
        <v>13</v>
      </c>
      <c r="F15" s="14">
        <v>17</v>
      </c>
      <c r="G15" s="9">
        <v>566</v>
      </c>
      <c r="H15" s="9">
        <v>16</v>
      </c>
      <c r="I15" s="9">
        <v>20</v>
      </c>
      <c r="J15" s="4">
        <v>571</v>
      </c>
      <c r="K15" s="4">
        <v>14</v>
      </c>
      <c r="L15" s="4">
        <v>24</v>
      </c>
      <c r="M15" s="12">
        <v>563</v>
      </c>
      <c r="N15" s="12">
        <v>14</v>
      </c>
      <c r="O15" s="12">
        <v>18</v>
      </c>
      <c r="P15" s="4">
        <v>563</v>
      </c>
      <c r="Q15" s="4">
        <v>11</v>
      </c>
      <c r="R15" s="4">
        <v>19</v>
      </c>
      <c r="S15" s="9">
        <v>567</v>
      </c>
      <c r="T15" s="9">
        <v>12</v>
      </c>
      <c r="U15" s="9">
        <v>19</v>
      </c>
      <c r="V15" s="4">
        <v>562</v>
      </c>
      <c r="W15" s="4">
        <v>11</v>
      </c>
      <c r="X15" s="4">
        <v>18</v>
      </c>
      <c r="Y15" s="3">
        <f t="shared" si="0"/>
        <v>3953</v>
      </c>
      <c r="Z15" s="3">
        <f t="shared" si="1"/>
        <v>91</v>
      </c>
      <c r="AA15" s="3">
        <f t="shared" si="2"/>
        <v>135</v>
      </c>
      <c r="AB15" s="12">
        <v>3392</v>
      </c>
      <c r="AC15" s="9">
        <v>78</v>
      </c>
      <c r="AD15" s="4">
        <v>118</v>
      </c>
    </row>
    <row r="16" spans="1:32">
      <c r="A16" s="3" t="s">
        <v>14</v>
      </c>
      <c r="B16" s="1" t="s">
        <v>206</v>
      </c>
      <c r="C16" s="1" t="s">
        <v>40</v>
      </c>
      <c r="D16" s="4">
        <v>563</v>
      </c>
      <c r="E16" s="4">
        <v>17</v>
      </c>
      <c r="F16" s="4">
        <v>19</v>
      </c>
      <c r="G16" s="9">
        <v>561</v>
      </c>
      <c r="H16" s="9">
        <v>8</v>
      </c>
      <c r="I16" s="9">
        <v>15</v>
      </c>
      <c r="J16" s="4">
        <v>568</v>
      </c>
      <c r="K16" s="4">
        <v>18</v>
      </c>
      <c r="L16" s="4">
        <v>21</v>
      </c>
      <c r="M16" s="12">
        <v>563</v>
      </c>
      <c r="N16" s="12">
        <v>12</v>
      </c>
      <c r="O16" s="12">
        <v>17</v>
      </c>
      <c r="P16" s="4">
        <v>563</v>
      </c>
      <c r="Q16" s="4">
        <v>10</v>
      </c>
      <c r="R16" s="4">
        <v>18</v>
      </c>
      <c r="S16" s="15">
        <v>560</v>
      </c>
      <c r="T16" s="15">
        <v>11</v>
      </c>
      <c r="U16" s="15">
        <v>14</v>
      </c>
      <c r="V16" s="4">
        <v>571</v>
      </c>
      <c r="W16" s="4">
        <v>16</v>
      </c>
      <c r="X16" s="4">
        <v>22</v>
      </c>
      <c r="Y16" s="3">
        <f t="shared" si="0"/>
        <v>3949</v>
      </c>
      <c r="Z16" s="3">
        <f t="shared" si="1"/>
        <v>92</v>
      </c>
      <c r="AA16" s="3">
        <f t="shared" si="2"/>
        <v>126</v>
      </c>
      <c r="AB16" s="12">
        <v>3389</v>
      </c>
      <c r="AC16" s="9">
        <v>81</v>
      </c>
      <c r="AD16" s="4">
        <v>112</v>
      </c>
    </row>
    <row r="17" spans="1:30">
      <c r="A17" s="3" t="s">
        <v>15</v>
      </c>
      <c r="B17" s="1" t="s">
        <v>118</v>
      </c>
      <c r="C17" s="1" t="s">
        <v>175</v>
      </c>
      <c r="D17" s="14">
        <v>558</v>
      </c>
      <c r="E17" s="14">
        <v>6</v>
      </c>
      <c r="F17" s="14">
        <v>12</v>
      </c>
      <c r="G17" s="9">
        <v>567</v>
      </c>
      <c r="H17" s="9">
        <v>14</v>
      </c>
      <c r="I17" s="9">
        <v>21</v>
      </c>
      <c r="J17" s="4">
        <v>558</v>
      </c>
      <c r="K17" s="4">
        <v>10</v>
      </c>
      <c r="L17" s="4">
        <v>12</v>
      </c>
      <c r="M17" s="12">
        <v>562</v>
      </c>
      <c r="N17" s="12">
        <v>16</v>
      </c>
      <c r="O17" s="12">
        <v>16</v>
      </c>
      <c r="P17" s="4">
        <v>566</v>
      </c>
      <c r="Q17" s="4">
        <v>18</v>
      </c>
      <c r="R17" s="4">
        <v>21</v>
      </c>
      <c r="S17" s="9">
        <v>562</v>
      </c>
      <c r="T17" s="9">
        <v>15</v>
      </c>
      <c r="U17" s="9">
        <v>17</v>
      </c>
      <c r="V17" s="4">
        <v>559</v>
      </c>
      <c r="W17" s="4">
        <v>15</v>
      </c>
      <c r="X17" s="4">
        <v>16</v>
      </c>
      <c r="Y17" s="3">
        <f t="shared" si="0"/>
        <v>3932</v>
      </c>
      <c r="Z17" s="3">
        <f t="shared" si="1"/>
        <v>94</v>
      </c>
      <c r="AA17" s="3">
        <f t="shared" si="2"/>
        <v>115</v>
      </c>
      <c r="AB17" s="12">
        <v>3374</v>
      </c>
      <c r="AC17" s="9">
        <v>88</v>
      </c>
      <c r="AD17" s="4">
        <v>103</v>
      </c>
    </row>
    <row r="18" spans="1:30">
      <c r="A18" s="3" t="s">
        <v>16</v>
      </c>
      <c r="B18" s="1" t="s">
        <v>320</v>
      </c>
      <c r="C18" s="1" t="s">
        <v>321</v>
      </c>
      <c r="D18" s="14">
        <v>551</v>
      </c>
      <c r="E18" s="14">
        <v>8</v>
      </c>
      <c r="F18" s="14">
        <v>4</v>
      </c>
      <c r="G18" s="9">
        <v>562</v>
      </c>
      <c r="H18" s="9">
        <v>13</v>
      </c>
      <c r="I18" s="9">
        <v>16</v>
      </c>
      <c r="J18" s="4">
        <v>566</v>
      </c>
      <c r="K18" s="4">
        <v>16</v>
      </c>
      <c r="L18" s="4">
        <v>19</v>
      </c>
      <c r="M18" s="12">
        <v>556</v>
      </c>
      <c r="N18" s="12">
        <v>8</v>
      </c>
      <c r="O18" s="12">
        <v>9</v>
      </c>
      <c r="P18" s="4">
        <v>560</v>
      </c>
      <c r="Q18" s="4">
        <v>13</v>
      </c>
      <c r="R18" s="4">
        <v>17</v>
      </c>
      <c r="S18" s="9">
        <v>559</v>
      </c>
      <c r="T18" s="9">
        <v>17</v>
      </c>
      <c r="U18" s="9">
        <v>13</v>
      </c>
      <c r="V18" s="4">
        <v>564</v>
      </c>
      <c r="W18" s="4">
        <v>9</v>
      </c>
      <c r="X18" s="4">
        <v>20</v>
      </c>
      <c r="Y18" s="3">
        <f t="shared" si="0"/>
        <v>3918</v>
      </c>
      <c r="Z18" s="3">
        <f t="shared" si="1"/>
        <v>84</v>
      </c>
      <c r="AA18" s="3">
        <f t="shared" si="2"/>
        <v>98</v>
      </c>
      <c r="AB18" s="12">
        <v>3367</v>
      </c>
      <c r="AC18" s="9">
        <v>76</v>
      </c>
      <c r="AD18" s="4">
        <v>94</v>
      </c>
    </row>
    <row r="19" spans="1:30">
      <c r="A19" s="3" t="s">
        <v>17</v>
      </c>
      <c r="B19" s="1" t="s">
        <v>304</v>
      </c>
      <c r="C19" s="1" t="s">
        <v>299</v>
      </c>
      <c r="D19" s="4">
        <v>553</v>
      </c>
      <c r="E19" s="4">
        <v>14</v>
      </c>
      <c r="F19" s="4">
        <v>7</v>
      </c>
      <c r="G19" s="56">
        <v>0</v>
      </c>
      <c r="H19" s="56">
        <v>0</v>
      </c>
      <c r="I19" s="56">
        <v>0</v>
      </c>
      <c r="J19" s="4">
        <v>565</v>
      </c>
      <c r="K19" s="4">
        <v>11</v>
      </c>
      <c r="L19" s="4">
        <v>18</v>
      </c>
      <c r="M19" s="12">
        <v>566</v>
      </c>
      <c r="N19" s="12">
        <v>14</v>
      </c>
      <c r="O19" s="12">
        <v>19</v>
      </c>
      <c r="P19" s="53">
        <v>0</v>
      </c>
      <c r="Q19" s="53">
        <v>0</v>
      </c>
      <c r="R19" s="53">
        <v>0</v>
      </c>
      <c r="S19" s="9">
        <v>569</v>
      </c>
      <c r="T19" s="9">
        <v>19</v>
      </c>
      <c r="U19" s="9">
        <v>21</v>
      </c>
      <c r="V19" s="4">
        <v>571</v>
      </c>
      <c r="W19" s="4">
        <v>13</v>
      </c>
      <c r="X19" s="4">
        <v>21</v>
      </c>
      <c r="Y19" s="3">
        <f t="shared" si="0"/>
        <v>2824</v>
      </c>
      <c r="Z19" s="3">
        <f t="shared" si="1"/>
        <v>71</v>
      </c>
      <c r="AA19" s="3">
        <f t="shared" si="2"/>
        <v>86</v>
      </c>
      <c r="AB19" s="12">
        <v>2824</v>
      </c>
      <c r="AC19" s="9">
        <v>71</v>
      </c>
      <c r="AD19" s="4">
        <v>86</v>
      </c>
    </row>
    <row r="20" spans="1:30">
      <c r="A20" s="3" t="s">
        <v>18</v>
      </c>
      <c r="B20" s="1" t="s">
        <v>53</v>
      </c>
      <c r="C20" s="1" t="s">
        <v>205</v>
      </c>
      <c r="D20" s="4">
        <v>559</v>
      </c>
      <c r="E20" s="4">
        <v>7</v>
      </c>
      <c r="F20" s="4">
        <v>14</v>
      </c>
      <c r="G20" s="9">
        <v>564</v>
      </c>
      <c r="H20" s="9">
        <v>11</v>
      </c>
      <c r="I20" s="9">
        <v>19</v>
      </c>
      <c r="J20" s="4">
        <v>564</v>
      </c>
      <c r="K20" s="4">
        <v>11</v>
      </c>
      <c r="L20" s="4">
        <v>16</v>
      </c>
      <c r="M20" s="12">
        <v>561</v>
      </c>
      <c r="N20" s="12">
        <v>13</v>
      </c>
      <c r="O20" s="12">
        <v>14</v>
      </c>
      <c r="P20" s="4">
        <v>556</v>
      </c>
      <c r="Q20" s="4">
        <v>12</v>
      </c>
      <c r="R20" s="4">
        <v>12</v>
      </c>
      <c r="S20" s="56">
        <v>0</v>
      </c>
      <c r="T20" s="56">
        <v>0</v>
      </c>
      <c r="U20" s="56">
        <v>0</v>
      </c>
      <c r="V20" s="53">
        <v>0</v>
      </c>
      <c r="W20" s="53">
        <v>0</v>
      </c>
      <c r="X20" s="53">
        <v>0</v>
      </c>
      <c r="Y20" s="3">
        <f t="shared" si="0"/>
        <v>2804</v>
      </c>
      <c r="Z20" s="3">
        <f t="shared" si="1"/>
        <v>54</v>
      </c>
      <c r="AA20" s="3">
        <f t="shared" si="2"/>
        <v>75</v>
      </c>
      <c r="AB20" s="12">
        <v>2804</v>
      </c>
      <c r="AC20" s="9">
        <v>54</v>
      </c>
      <c r="AD20" s="4">
        <v>75</v>
      </c>
    </row>
    <row r="21" spans="1:30">
      <c r="A21" s="3" t="s">
        <v>19</v>
      </c>
      <c r="B21" s="1" t="s">
        <v>39</v>
      </c>
      <c r="C21" s="1" t="s">
        <v>40</v>
      </c>
      <c r="D21" s="4">
        <v>558</v>
      </c>
      <c r="E21" s="4">
        <v>6</v>
      </c>
      <c r="F21" s="4">
        <v>11</v>
      </c>
      <c r="G21" s="9">
        <v>557</v>
      </c>
      <c r="H21" s="9">
        <v>13</v>
      </c>
      <c r="I21" s="9">
        <v>12</v>
      </c>
      <c r="J21" s="4">
        <v>554</v>
      </c>
      <c r="K21" s="4">
        <v>11</v>
      </c>
      <c r="L21" s="4">
        <v>6</v>
      </c>
      <c r="M21" s="12">
        <v>559</v>
      </c>
      <c r="N21" s="12">
        <v>13</v>
      </c>
      <c r="O21" s="12">
        <v>12</v>
      </c>
      <c r="P21" s="4">
        <v>563</v>
      </c>
      <c r="Q21" s="4">
        <v>16</v>
      </c>
      <c r="R21" s="4">
        <v>20</v>
      </c>
      <c r="S21" s="15">
        <v>551</v>
      </c>
      <c r="T21" s="15">
        <v>6</v>
      </c>
      <c r="U21" s="15">
        <v>7</v>
      </c>
      <c r="V21" s="4">
        <v>551</v>
      </c>
      <c r="W21" s="4">
        <v>13</v>
      </c>
      <c r="X21" s="4">
        <v>9</v>
      </c>
      <c r="Y21" s="3">
        <f t="shared" si="0"/>
        <v>3893</v>
      </c>
      <c r="Z21" s="3">
        <f t="shared" si="1"/>
        <v>78</v>
      </c>
      <c r="AA21" s="3">
        <f t="shared" si="2"/>
        <v>77</v>
      </c>
      <c r="AB21" s="12">
        <v>3342</v>
      </c>
      <c r="AC21" s="9">
        <v>72</v>
      </c>
      <c r="AD21" s="4">
        <v>70</v>
      </c>
    </row>
    <row r="22" spans="1:30">
      <c r="A22" s="3" t="s">
        <v>20</v>
      </c>
      <c r="B22" s="1" t="s">
        <v>247</v>
      </c>
      <c r="C22" s="1" t="s">
        <v>175</v>
      </c>
      <c r="D22" s="4">
        <v>556</v>
      </c>
      <c r="E22" s="4">
        <v>12</v>
      </c>
      <c r="F22" s="4">
        <v>9</v>
      </c>
      <c r="G22" s="56">
        <v>0</v>
      </c>
      <c r="H22" s="56">
        <v>0</v>
      </c>
      <c r="I22" s="56">
        <v>0</v>
      </c>
      <c r="J22" s="4">
        <v>561</v>
      </c>
      <c r="K22" s="4">
        <v>14</v>
      </c>
      <c r="L22" s="4">
        <v>14</v>
      </c>
      <c r="M22" s="12">
        <v>569</v>
      </c>
      <c r="N22" s="12">
        <v>15</v>
      </c>
      <c r="O22" s="12">
        <v>21</v>
      </c>
      <c r="P22" s="4">
        <v>549</v>
      </c>
      <c r="Q22" s="4">
        <v>9</v>
      </c>
      <c r="R22" s="4">
        <v>0</v>
      </c>
      <c r="S22" s="9">
        <v>561</v>
      </c>
      <c r="T22" s="9">
        <v>13</v>
      </c>
      <c r="U22" s="9">
        <v>15</v>
      </c>
      <c r="V22" s="4">
        <v>554</v>
      </c>
      <c r="W22" s="4">
        <v>8</v>
      </c>
      <c r="X22" s="4">
        <v>11</v>
      </c>
      <c r="Y22" s="3">
        <f t="shared" si="0"/>
        <v>3350</v>
      </c>
      <c r="Z22" s="3">
        <f t="shared" si="1"/>
        <v>71</v>
      </c>
      <c r="AA22" s="3">
        <f t="shared" si="2"/>
        <v>70</v>
      </c>
      <c r="AB22" s="12">
        <v>3350</v>
      </c>
      <c r="AC22" s="9">
        <v>71</v>
      </c>
      <c r="AD22" s="4">
        <v>70</v>
      </c>
    </row>
    <row r="23" spans="1:30">
      <c r="A23" s="3" t="s">
        <v>21</v>
      </c>
      <c r="B23" s="1" t="s">
        <v>143</v>
      </c>
      <c r="C23" s="1" t="s">
        <v>120</v>
      </c>
      <c r="D23" s="14">
        <v>550</v>
      </c>
      <c r="E23" s="14">
        <v>10</v>
      </c>
      <c r="F23" s="14">
        <v>2</v>
      </c>
      <c r="G23" s="9">
        <v>551</v>
      </c>
      <c r="H23" s="9">
        <v>8</v>
      </c>
      <c r="I23" s="9">
        <v>5</v>
      </c>
      <c r="J23" s="4">
        <v>564</v>
      </c>
      <c r="K23" s="4">
        <v>19</v>
      </c>
      <c r="L23" s="4">
        <v>17</v>
      </c>
      <c r="M23" s="12">
        <v>556</v>
      </c>
      <c r="N23" s="12">
        <v>11</v>
      </c>
      <c r="O23" s="12">
        <v>10</v>
      </c>
      <c r="P23" s="4">
        <v>555</v>
      </c>
      <c r="Q23" s="4">
        <v>10</v>
      </c>
      <c r="R23" s="4">
        <v>10</v>
      </c>
      <c r="S23" s="9">
        <v>557</v>
      </c>
      <c r="T23" s="9">
        <v>10</v>
      </c>
      <c r="U23" s="9">
        <v>10</v>
      </c>
      <c r="V23" s="4">
        <v>561</v>
      </c>
      <c r="W23" s="4">
        <v>12</v>
      </c>
      <c r="X23" s="4">
        <v>17</v>
      </c>
      <c r="Y23" s="3">
        <f t="shared" si="0"/>
        <v>3894</v>
      </c>
      <c r="Z23" s="3">
        <f t="shared" si="1"/>
        <v>80</v>
      </c>
      <c r="AA23" s="3">
        <f t="shared" si="2"/>
        <v>71</v>
      </c>
      <c r="AB23" s="12">
        <v>3344</v>
      </c>
      <c r="AC23" s="9">
        <v>70</v>
      </c>
      <c r="AD23" s="4">
        <v>69</v>
      </c>
    </row>
    <row r="24" spans="1:30">
      <c r="A24" s="3" t="s">
        <v>22</v>
      </c>
      <c r="B24" s="1" t="s">
        <v>322</v>
      </c>
      <c r="C24" s="1" t="s">
        <v>299</v>
      </c>
      <c r="D24" s="4">
        <v>558</v>
      </c>
      <c r="E24" s="4">
        <v>7</v>
      </c>
      <c r="F24" s="4">
        <v>13</v>
      </c>
      <c r="G24" s="9">
        <v>558</v>
      </c>
      <c r="H24" s="9">
        <v>8</v>
      </c>
      <c r="I24" s="9">
        <v>13</v>
      </c>
      <c r="J24" s="4">
        <v>558</v>
      </c>
      <c r="K24" s="4">
        <v>9</v>
      </c>
      <c r="L24" s="4">
        <v>11</v>
      </c>
      <c r="M24" s="12">
        <v>560</v>
      </c>
      <c r="N24" s="12">
        <v>9</v>
      </c>
      <c r="O24" s="12">
        <v>13</v>
      </c>
      <c r="P24" s="4">
        <v>554</v>
      </c>
      <c r="Q24" s="4">
        <v>12</v>
      </c>
      <c r="R24" s="4">
        <v>6</v>
      </c>
      <c r="S24" s="56">
        <v>0</v>
      </c>
      <c r="T24" s="56">
        <v>0</v>
      </c>
      <c r="U24" s="56">
        <v>0</v>
      </c>
      <c r="V24" s="4">
        <v>548</v>
      </c>
      <c r="W24" s="4">
        <v>8</v>
      </c>
      <c r="X24" s="4">
        <v>3</v>
      </c>
      <c r="Y24" s="3">
        <f t="shared" si="0"/>
        <v>3336</v>
      </c>
      <c r="Z24" s="3">
        <f t="shared" si="1"/>
        <v>53</v>
      </c>
      <c r="AA24" s="3">
        <f t="shared" si="2"/>
        <v>59</v>
      </c>
      <c r="AB24" s="12">
        <v>3336</v>
      </c>
      <c r="AC24" s="9">
        <v>53</v>
      </c>
      <c r="AD24" s="4">
        <v>59</v>
      </c>
    </row>
    <row r="25" spans="1:30">
      <c r="A25" s="3" t="s">
        <v>23</v>
      </c>
      <c r="B25" s="1" t="s">
        <v>41</v>
      </c>
      <c r="C25" s="1" t="s">
        <v>40</v>
      </c>
      <c r="D25" s="4">
        <v>584</v>
      </c>
      <c r="E25" s="4">
        <v>21</v>
      </c>
      <c r="F25" s="4">
        <v>30</v>
      </c>
      <c r="G25" s="9">
        <v>563</v>
      </c>
      <c r="H25" s="9">
        <v>10</v>
      </c>
      <c r="I25" s="9">
        <v>18</v>
      </c>
      <c r="J25" s="52">
        <v>0</v>
      </c>
      <c r="K25" s="52">
        <v>0</v>
      </c>
      <c r="L25" s="52">
        <v>0</v>
      </c>
      <c r="M25" s="12">
        <v>558</v>
      </c>
      <c r="N25" s="12">
        <v>9</v>
      </c>
      <c r="O25" s="12">
        <v>11</v>
      </c>
      <c r="P25" s="53">
        <v>0</v>
      </c>
      <c r="Q25" s="53">
        <v>0</v>
      </c>
      <c r="R25" s="53">
        <v>0</v>
      </c>
      <c r="S25" s="57">
        <v>0</v>
      </c>
      <c r="T25" s="57">
        <v>0</v>
      </c>
      <c r="U25" s="57">
        <v>0</v>
      </c>
      <c r="V25" s="53">
        <v>0</v>
      </c>
      <c r="W25" s="53">
        <v>0</v>
      </c>
      <c r="X25" s="53">
        <v>0</v>
      </c>
      <c r="Y25" s="3">
        <f t="shared" si="0"/>
        <v>1705</v>
      </c>
      <c r="Z25" s="3">
        <f t="shared" si="1"/>
        <v>40</v>
      </c>
      <c r="AA25" s="3">
        <f t="shared" si="2"/>
        <v>59</v>
      </c>
      <c r="AB25" s="12">
        <v>1705</v>
      </c>
      <c r="AC25" s="9">
        <v>40</v>
      </c>
      <c r="AD25" s="4">
        <v>59</v>
      </c>
    </row>
    <row r="26" spans="1:30">
      <c r="A26" s="3" t="s">
        <v>24</v>
      </c>
      <c r="B26" s="1" t="s">
        <v>48</v>
      </c>
      <c r="C26" s="1" t="s">
        <v>49</v>
      </c>
      <c r="D26" s="4">
        <v>554</v>
      </c>
      <c r="E26" s="4">
        <v>9</v>
      </c>
      <c r="F26" s="4">
        <v>8</v>
      </c>
      <c r="G26" s="9">
        <v>553</v>
      </c>
      <c r="H26" s="9">
        <v>10</v>
      </c>
      <c r="I26" s="9">
        <v>7</v>
      </c>
      <c r="J26" s="4">
        <v>555</v>
      </c>
      <c r="K26" s="4">
        <v>6</v>
      </c>
      <c r="L26" s="4">
        <v>7</v>
      </c>
      <c r="M26" s="12">
        <v>562</v>
      </c>
      <c r="N26" s="12">
        <v>9</v>
      </c>
      <c r="O26" s="12">
        <v>15</v>
      </c>
      <c r="P26" s="4">
        <v>555</v>
      </c>
      <c r="Q26" s="4">
        <v>9</v>
      </c>
      <c r="R26" s="4">
        <v>9</v>
      </c>
      <c r="S26" s="15">
        <v>552</v>
      </c>
      <c r="T26" s="15">
        <v>11</v>
      </c>
      <c r="U26" s="15">
        <v>8</v>
      </c>
      <c r="V26" s="4">
        <v>553</v>
      </c>
      <c r="W26" s="4">
        <v>8</v>
      </c>
      <c r="X26" s="4">
        <v>10</v>
      </c>
      <c r="Y26" s="3">
        <f t="shared" si="0"/>
        <v>3884</v>
      </c>
      <c r="Z26" s="3">
        <f t="shared" si="1"/>
        <v>62</v>
      </c>
      <c r="AA26" s="3">
        <f t="shared" si="2"/>
        <v>64</v>
      </c>
      <c r="AB26" s="12">
        <v>3332</v>
      </c>
      <c r="AC26" s="9">
        <v>51</v>
      </c>
      <c r="AD26" s="4">
        <v>56</v>
      </c>
    </row>
    <row r="27" spans="1:30">
      <c r="A27" s="3" t="s">
        <v>25</v>
      </c>
      <c r="B27" s="1" t="s">
        <v>52</v>
      </c>
      <c r="C27" s="1" t="s">
        <v>49</v>
      </c>
      <c r="D27" s="4">
        <v>551</v>
      </c>
      <c r="E27" s="4">
        <v>5</v>
      </c>
      <c r="F27" s="4">
        <v>3</v>
      </c>
      <c r="G27" s="9">
        <v>558</v>
      </c>
      <c r="H27" s="9">
        <v>10</v>
      </c>
      <c r="I27" s="9">
        <v>14</v>
      </c>
      <c r="J27" s="4">
        <v>546</v>
      </c>
      <c r="K27" s="4">
        <v>10</v>
      </c>
      <c r="L27" s="4">
        <v>0</v>
      </c>
      <c r="M27" s="16">
        <v>550</v>
      </c>
      <c r="N27" s="16">
        <v>11</v>
      </c>
      <c r="O27" s="16">
        <v>0</v>
      </c>
      <c r="P27" s="4">
        <v>555</v>
      </c>
      <c r="Q27" s="4">
        <v>7</v>
      </c>
      <c r="R27" s="4">
        <v>8</v>
      </c>
      <c r="S27" s="9">
        <v>566</v>
      </c>
      <c r="T27" s="9">
        <v>15</v>
      </c>
      <c r="U27" s="9">
        <v>18</v>
      </c>
      <c r="V27" s="4">
        <v>554</v>
      </c>
      <c r="W27" s="4">
        <v>13</v>
      </c>
      <c r="X27" s="4">
        <v>12</v>
      </c>
      <c r="Y27" s="3">
        <f t="shared" si="0"/>
        <v>3880</v>
      </c>
      <c r="Z27" s="3">
        <f t="shared" si="1"/>
        <v>71</v>
      </c>
      <c r="AA27" s="3">
        <f t="shared" si="2"/>
        <v>55</v>
      </c>
      <c r="AB27" s="12">
        <v>3334</v>
      </c>
      <c r="AC27" s="9">
        <v>60</v>
      </c>
      <c r="AD27" s="4">
        <v>55</v>
      </c>
    </row>
    <row r="28" spans="1:30">
      <c r="A28" s="3" t="s">
        <v>26</v>
      </c>
      <c r="B28" s="1" t="s">
        <v>210</v>
      </c>
      <c r="C28" s="1" t="s">
        <v>205</v>
      </c>
      <c r="D28" s="4">
        <v>530</v>
      </c>
      <c r="E28" s="4">
        <v>6</v>
      </c>
      <c r="F28" s="4">
        <v>0</v>
      </c>
      <c r="G28" s="9">
        <v>554</v>
      </c>
      <c r="H28" s="9">
        <v>11</v>
      </c>
      <c r="I28" s="9">
        <v>8</v>
      </c>
      <c r="J28" s="4">
        <v>544</v>
      </c>
      <c r="K28" s="4">
        <v>3</v>
      </c>
      <c r="L28" s="4">
        <v>0</v>
      </c>
      <c r="M28" s="54">
        <v>0</v>
      </c>
      <c r="N28" s="54">
        <v>0</v>
      </c>
      <c r="O28" s="54">
        <v>0</v>
      </c>
      <c r="P28" s="4">
        <v>560</v>
      </c>
      <c r="Q28" s="4">
        <v>12</v>
      </c>
      <c r="R28" s="4">
        <v>16</v>
      </c>
      <c r="S28" s="9">
        <v>562</v>
      </c>
      <c r="T28" s="9">
        <v>13</v>
      </c>
      <c r="U28" s="9">
        <v>16</v>
      </c>
      <c r="V28" s="4">
        <v>557</v>
      </c>
      <c r="W28" s="4">
        <v>14</v>
      </c>
      <c r="X28" s="4">
        <v>15</v>
      </c>
      <c r="Y28" s="3">
        <f t="shared" si="0"/>
        <v>3307</v>
      </c>
      <c r="Z28" s="3">
        <f t="shared" si="1"/>
        <v>59</v>
      </c>
      <c r="AA28" s="3">
        <f t="shared" si="2"/>
        <v>55</v>
      </c>
      <c r="AB28" s="12">
        <v>3307</v>
      </c>
      <c r="AC28" s="9">
        <v>59</v>
      </c>
      <c r="AD28" s="4">
        <v>55</v>
      </c>
    </row>
    <row r="29" spans="1:30">
      <c r="A29" s="3" t="s">
        <v>27</v>
      </c>
      <c r="B29" s="1" t="s">
        <v>300</v>
      </c>
      <c r="C29" s="1" t="s">
        <v>299</v>
      </c>
      <c r="D29" s="4">
        <v>562</v>
      </c>
      <c r="E29" s="4">
        <v>7</v>
      </c>
      <c r="F29" s="4">
        <v>18</v>
      </c>
      <c r="G29" s="15">
        <v>537</v>
      </c>
      <c r="H29" s="15">
        <v>5</v>
      </c>
      <c r="I29" s="15">
        <v>0</v>
      </c>
      <c r="J29" s="4">
        <v>556</v>
      </c>
      <c r="K29" s="4">
        <v>16</v>
      </c>
      <c r="L29" s="4">
        <v>9</v>
      </c>
      <c r="M29" s="12">
        <v>553</v>
      </c>
      <c r="N29" s="12">
        <v>12</v>
      </c>
      <c r="O29" s="12">
        <v>6</v>
      </c>
      <c r="P29" s="4">
        <v>550</v>
      </c>
      <c r="Q29" s="4">
        <v>8</v>
      </c>
      <c r="R29" s="4">
        <v>2</v>
      </c>
      <c r="S29" s="9">
        <v>558</v>
      </c>
      <c r="T29" s="9">
        <v>9</v>
      </c>
      <c r="U29" s="9">
        <v>12</v>
      </c>
      <c r="V29" s="4">
        <v>546</v>
      </c>
      <c r="W29" s="4">
        <v>8</v>
      </c>
      <c r="X29" s="4">
        <v>1</v>
      </c>
      <c r="Y29" s="3">
        <f t="shared" si="0"/>
        <v>3862</v>
      </c>
      <c r="Z29" s="3">
        <f t="shared" si="1"/>
        <v>65</v>
      </c>
      <c r="AA29" s="3">
        <f t="shared" si="2"/>
        <v>48</v>
      </c>
      <c r="AB29" s="12">
        <v>3325</v>
      </c>
      <c r="AC29" s="9">
        <v>60</v>
      </c>
      <c r="AD29" s="4">
        <v>48</v>
      </c>
    </row>
    <row r="30" spans="1:30">
      <c r="A30" s="3" t="s">
        <v>28</v>
      </c>
      <c r="B30" s="1" t="s">
        <v>126</v>
      </c>
      <c r="C30" s="1" t="s">
        <v>176</v>
      </c>
      <c r="D30" s="4">
        <v>552</v>
      </c>
      <c r="E30" s="4">
        <v>9</v>
      </c>
      <c r="F30" s="4">
        <v>6</v>
      </c>
      <c r="G30" s="15">
        <v>536</v>
      </c>
      <c r="H30" s="15">
        <v>13</v>
      </c>
      <c r="I30" s="15">
        <v>0</v>
      </c>
      <c r="J30" s="4">
        <v>558</v>
      </c>
      <c r="K30" s="4">
        <v>11</v>
      </c>
      <c r="L30" s="4">
        <v>13</v>
      </c>
      <c r="M30" s="12">
        <v>553</v>
      </c>
      <c r="N30" s="12">
        <v>9</v>
      </c>
      <c r="O30" s="12">
        <v>4</v>
      </c>
      <c r="P30" s="4">
        <v>555</v>
      </c>
      <c r="Q30" s="4">
        <v>14</v>
      </c>
      <c r="R30" s="4">
        <v>11</v>
      </c>
      <c r="S30" s="9">
        <v>549</v>
      </c>
      <c r="T30" s="9">
        <v>6</v>
      </c>
      <c r="U30" s="9">
        <v>4</v>
      </c>
      <c r="V30" s="4">
        <v>549</v>
      </c>
      <c r="W30" s="4">
        <v>13</v>
      </c>
      <c r="X30" s="4">
        <v>7</v>
      </c>
      <c r="Y30" s="3">
        <f t="shared" si="0"/>
        <v>3852</v>
      </c>
      <c r="Z30" s="3">
        <f t="shared" si="1"/>
        <v>75</v>
      </c>
      <c r="AA30" s="3">
        <f t="shared" si="2"/>
        <v>45</v>
      </c>
      <c r="AB30" s="12">
        <v>3316</v>
      </c>
      <c r="AC30" s="9">
        <v>62</v>
      </c>
      <c r="AD30" s="4">
        <v>45</v>
      </c>
    </row>
    <row r="31" spans="1:30">
      <c r="A31" s="3" t="s">
        <v>29</v>
      </c>
      <c r="B31" s="1" t="s">
        <v>98</v>
      </c>
      <c r="C31" s="1" t="s">
        <v>179</v>
      </c>
      <c r="D31" s="4">
        <v>559</v>
      </c>
      <c r="E31" s="4">
        <v>11</v>
      </c>
      <c r="F31" s="4">
        <v>15</v>
      </c>
      <c r="G31" s="9">
        <v>555</v>
      </c>
      <c r="H31" s="9">
        <v>9</v>
      </c>
      <c r="I31" s="9">
        <v>10</v>
      </c>
      <c r="J31" s="4">
        <v>554</v>
      </c>
      <c r="K31" s="4">
        <v>11</v>
      </c>
      <c r="L31" s="4">
        <v>5</v>
      </c>
      <c r="M31" s="12">
        <v>545</v>
      </c>
      <c r="N31" s="12">
        <v>10</v>
      </c>
      <c r="O31" s="12">
        <v>0</v>
      </c>
      <c r="P31" s="4">
        <v>550</v>
      </c>
      <c r="Q31" s="4">
        <v>11</v>
      </c>
      <c r="R31" s="4">
        <v>4</v>
      </c>
      <c r="S31" s="9">
        <v>557</v>
      </c>
      <c r="T31" s="9">
        <v>9</v>
      </c>
      <c r="U31" s="9">
        <v>9</v>
      </c>
      <c r="V31" s="14">
        <v>541</v>
      </c>
      <c r="W31" s="14">
        <v>12</v>
      </c>
      <c r="X31" s="14">
        <v>0</v>
      </c>
      <c r="Y31" s="3">
        <f t="shared" si="0"/>
        <v>3861</v>
      </c>
      <c r="Z31" s="3">
        <f t="shared" si="1"/>
        <v>73</v>
      </c>
      <c r="AA31" s="3">
        <f t="shared" si="2"/>
        <v>43</v>
      </c>
      <c r="AB31" s="12">
        <v>3320</v>
      </c>
      <c r="AC31" s="9">
        <v>61</v>
      </c>
      <c r="AD31" s="4">
        <v>43</v>
      </c>
    </row>
    <row r="32" spans="1:30">
      <c r="A32" s="3" t="s">
        <v>30</v>
      </c>
      <c r="B32" s="1" t="s">
        <v>119</v>
      </c>
      <c r="C32" s="1" t="s">
        <v>301</v>
      </c>
      <c r="D32" s="4">
        <v>557</v>
      </c>
      <c r="E32" s="4">
        <v>10</v>
      </c>
      <c r="F32" s="4">
        <v>10</v>
      </c>
      <c r="G32" s="9">
        <v>540</v>
      </c>
      <c r="H32" s="9">
        <v>6</v>
      </c>
      <c r="I32" s="9">
        <v>0</v>
      </c>
      <c r="J32" s="4">
        <v>556</v>
      </c>
      <c r="K32" s="4">
        <v>9</v>
      </c>
      <c r="L32" s="4">
        <v>8</v>
      </c>
      <c r="M32" s="12">
        <v>553</v>
      </c>
      <c r="N32" s="12">
        <v>11</v>
      </c>
      <c r="O32" s="12">
        <v>5</v>
      </c>
      <c r="P32" s="4">
        <v>554</v>
      </c>
      <c r="Q32" s="4">
        <v>14</v>
      </c>
      <c r="R32" s="4">
        <v>7</v>
      </c>
      <c r="S32" s="15">
        <v>535</v>
      </c>
      <c r="T32" s="15">
        <v>9</v>
      </c>
      <c r="U32" s="15">
        <v>0</v>
      </c>
      <c r="V32" s="4">
        <v>555</v>
      </c>
      <c r="W32" s="4">
        <v>6</v>
      </c>
      <c r="X32" s="4">
        <v>13</v>
      </c>
      <c r="Y32" s="3">
        <f t="shared" si="0"/>
        <v>3850</v>
      </c>
      <c r="Z32" s="3">
        <f t="shared" si="1"/>
        <v>65</v>
      </c>
      <c r="AA32" s="3">
        <f t="shared" si="2"/>
        <v>43</v>
      </c>
      <c r="AB32" s="12">
        <v>3315</v>
      </c>
      <c r="AC32" s="9">
        <v>56</v>
      </c>
      <c r="AD32" s="4">
        <v>43</v>
      </c>
    </row>
    <row r="33" spans="1:30">
      <c r="A33" s="3" t="s">
        <v>31</v>
      </c>
      <c r="B33" s="1" t="s">
        <v>281</v>
      </c>
      <c r="C33" s="1" t="s">
        <v>176</v>
      </c>
      <c r="D33" s="4">
        <v>547</v>
      </c>
      <c r="E33" s="4">
        <v>6</v>
      </c>
      <c r="F33" s="4">
        <v>1</v>
      </c>
      <c r="G33" s="9">
        <v>551</v>
      </c>
      <c r="H33" s="9">
        <v>9</v>
      </c>
      <c r="I33" s="9">
        <v>6</v>
      </c>
      <c r="J33" s="4">
        <v>553</v>
      </c>
      <c r="K33" s="4">
        <v>8</v>
      </c>
      <c r="L33" s="4">
        <v>2</v>
      </c>
      <c r="M33" s="12">
        <v>553</v>
      </c>
      <c r="N33" s="12">
        <v>9</v>
      </c>
      <c r="O33" s="12">
        <v>3</v>
      </c>
      <c r="P33" s="4">
        <v>559</v>
      </c>
      <c r="Q33" s="4">
        <v>13</v>
      </c>
      <c r="R33" s="4">
        <v>15</v>
      </c>
      <c r="S33" s="15">
        <v>542</v>
      </c>
      <c r="T33" s="15">
        <v>12</v>
      </c>
      <c r="U33" s="15">
        <v>0</v>
      </c>
      <c r="V33" s="4">
        <v>549</v>
      </c>
      <c r="W33" s="4">
        <v>10</v>
      </c>
      <c r="X33" s="4">
        <v>6</v>
      </c>
      <c r="Y33" s="3">
        <f t="shared" si="0"/>
        <v>3854</v>
      </c>
      <c r="Z33" s="3">
        <f t="shared" si="1"/>
        <v>67</v>
      </c>
      <c r="AA33" s="3">
        <f t="shared" si="2"/>
        <v>33</v>
      </c>
      <c r="AB33" s="12">
        <v>3312</v>
      </c>
      <c r="AC33" s="9">
        <v>55</v>
      </c>
      <c r="AD33" s="4">
        <v>33</v>
      </c>
    </row>
    <row r="34" spans="1:30">
      <c r="A34" s="3" t="s">
        <v>32</v>
      </c>
      <c r="B34" s="1" t="s">
        <v>283</v>
      </c>
      <c r="C34" s="1" t="s">
        <v>40</v>
      </c>
      <c r="D34" s="52">
        <v>0</v>
      </c>
      <c r="E34" s="52">
        <v>0</v>
      </c>
      <c r="F34" s="52">
        <v>0</v>
      </c>
      <c r="G34" s="9">
        <v>536</v>
      </c>
      <c r="H34" s="9">
        <v>7</v>
      </c>
      <c r="I34" s="9">
        <v>0</v>
      </c>
      <c r="J34" s="4">
        <v>552</v>
      </c>
      <c r="K34" s="4">
        <v>9</v>
      </c>
      <c r="L34" s="4">
        <v>0</v>
      </c>
      <c r="M34" s="12">
        <v>555</v>
      </c>
      <c r="N34" s="12">
        <v>10</v>
      </c>
      <c r="O34" s="12">
        <v>8</v>
      </c>
      <c r="P34" s="4">
        <v>557</v>
      </c>
      <c r="Q34" s="4">
        <v>12</v>
      </c>
      <c r="R34" s="4">
        <v>13</v>
      </c>
      <c r="S34" s="9">
        <v>0</v>
      </c>
      <c r="T34" s="9">
        <v>0</v>
      </c>
      <c r="U34" s="9">
        <v>0</v>
      </c>
      <c r="V34" s="4">
        <v>0</v>
      </c>
      <c r="W34" s="4">
        <v>0</v>
      </c>
      <c r="X34" s="4">
        <v>0</v>
      </c>
      <c r="Y34" s="3">
        <f t="shared" si="0"/>
        <v>2200</v>
      </c>
      <c r="Z34" s="3">
        <f t="shared" si="1"/>
        <v>38</v>
      </c>
      <c r="AA34" s="3">
        <f t="shared" si="2"/>
        <v>21</v>
      </c>
      <c r="AB34" s="12">
        <v>2200</v>
      </c>
      <c r="AC34" s="9">
        <v>38</v>
      </c>
      <c r="AD34" s="4">
        <v>21</v>
      </c>
    </row>
    <row r="35" spans="1:30">
      <c r="A35" s="3" t="s">
        <v>33</v>
      </c>
      <c r="B35" s="1" t="s">
        <v>272</v>
      </c>
      <c r="C35" s="1" t="s">
        <v>179</v>
      </c>
      <c r="D35" s="14">
        <v>534</v>
      </c>
      <c r="E35" s="14">
        <v>5</v>
      </c>
      <c r="F35" s="14">
        <v>0</v>
      </c>
      <c r="G35" s="9">
        <v>534</v>
      </c>
      <c r="H35" s="9">
        <v>6</v>
      </c>
      <c r="I35" s="9">
        <v>0</v>
      </c>
      <c r="J35" s="4">
        <v>545</v>
      </c>
      <c r="K35" s="4">
        <v>11</v>
      </c>
      <c r="L35" s="4">
        <v>0</v>
      </c>
      <c r="M35" s="12">
        <v>549</v>
      </c>
      <c r="N35" s="12">
        <v>13</v>
      </c>
      <c r="O35" s="12">
        <v>0</v>
      </c>
      <c r="P35" s="4">
        <v>552</v>
      </c>
      <c r="Q35" s="4">
        <v>6</v>
      </c>
      <c r="R35" s="4">
        <v>5</v>
      </c>
      <c r="S35" s="9">
        <v>550</v>
      </c>
      <c r="T35" s="9">
        <v>10</v>
      </c>
      <c r="U35" s="9">
        <v>6</v>
      </c>
      <c r="V35" s="4">
        <v>550</v>
      </c>
      <c r="W35" s="4">
        <v>7</v>
      </c>
      <c r="X35" s="4">
        <v>8</v>
      </c>
      <c r="Y35" s="3">
        <f t="shared" si="0"/>
        <v>3814</v>
      </c>
      <c r="Z35" s="3">
        <f t="shared" si="1"/>
        <v>58</v>
      </c>
      <c r="AA35" s="3">
        <f t="shared" si="2"/>
        <v>19</v>
      </c>
      <c r="AB35" s="12">
        <v>3280</v>
      </c>
      <c r="AC35" s="9">
        <v>53</v>
      </c>
      <c r="AD35" s="4">
        <v>19</v>
      </c>
    </row>
    <row r="36" spans="1:30">
      <c r="A36" s="3" t="s">
        <v>34</v>
      </c>
      <c r="B36" s="1" t="s">
        <v>302</v>
      </c>
      <c r="C36" s="1" t="s">
        <v>299</v>
      </c>
      <c r="D36" s="52">
        <v>0</v>
      </c>
      <c r="E36" s="52">
        <v>0</v>
      </c>
      <c r="F36" s="52">
        <v>0</v>
      </c>
      <c r="G36" s="9">
        <v>540</v>
      </c>
      <c r="H36" s="9">
        <v>12</v>
      </c>
      <c r="I36" s="9">
        <v>0</v>
      </c>
      <c r="J36" s="4">
        <v>553</v>
      </c>
      <c r="K36" s="4">
        <v>11</v>
      </c>
      <c r="L36" s="4">
        <v>3</v>
      </c>
      <c r="M36" s="12">
        <v>547</v>
      </c>
      <c r="N36" s="12">
        <v>7</v>
      </c>
      <c r="O36" s="12">
        <v>0</v>
      </c>
      <c r="P36" s="53">
        <v>0</v>
      </c>
      <c r="Q36" s="53">
        <v>0</v>
      </c>
      <c r="R36" s="53">
        <v>0</v>
      </c>
      <c r="S36" s="9">
        <v>557</v>
      </c>
      <c r="T36" s="9">
        <v>11</v>
      </c>
      <c r="U36" s="9">
        <v>11</v>
      </c>
      <c r="V36" s="4">
        <v>548</v>
      </c>
      <c r="W36" s="4">
        <v>9</v>
      </c>
      <c r="X36" s="4">
        <v>4</v>
      </c>
      <c r="Y36" s="3">
        <f t="shared" si="0"/>
        <v>2745</v>
      </c>
      <c r="Z36" s="3">
        <f t="shared" si="1"/>
        <v>50</v>
      </c>
      <c r="AA36" s="3">
        <f t="shared" si="2"/>
        <v>18</v>
      </c>
      <c r="AB36" s="12">
        <v>2745</v>
      </c>
      <c r="AC36" s="9">
        <v>48</v>
      </c>
      <c r="AD36" s="4">
        <v>18</v>
      </c>
    </row>
    <row r="37" spans="1:30">
      <c r="A37" s="3" t="s">
        <v>75</v>
      </c>
      <c r="B37" s="1" t="s">
        <v>323</v>
      </c>
      <c r="C37" s="1" t="s">
        <v>299</v>
      </c>
      <c r="D37" s="52">
        <v>0</v>
      </c>
      <c r="E37" s="52">
        <v>0</v>
      </c>
      <c r="F37" s="52">
        <v>0</v>
      </c>
      <c r="G37" s="57">
        <v>0</v>
      </c>
      <c r="H37" s="57">
        <v>0</v>
      </c>
      <c r="I37" s="57">
        <v>0</v>
      </c>
      <c r="J37" s="53">
        <v>0</v>
      </c>
      <c r="K37" s="53">
        <v>0</v>
      </c>
      <c r="L37" s="53">
        <v>0</v>
      </c>
      <c r="M37" s="55">
        <v>0</v>
      </c>
      <c r="N37" s="55">
        <v>0</v>
      </c>
      <c r="O37" s="55">
        <v>0</v>
      </c>
      <c r="P37" s="4">
        <v>558</v>
      </c>
      <c r="Q37" s="4">
        <v>10</v>
      </c>
      <c r="R37" s="4">
        <v>14</v>
      </c>
      <c r="S37" s="9">
        <v>547</v>
      </c>
      <c r="T37" s="9">
        <v>7</v>
      </c>
      <c r="U37" s="9">
        <v>3</v>
      </c>
      <c r="V37" s="53">
        <v>0</v>
      </c>
      <c r="W37" s="53">
        <v>0</v>
      </c>
      <c r="X37" s="53">
        <v>0</v>
      </c>
      <c r="Y37" s="3">
        <f t="shared" si="0"/>
        <v>1105</v>
      </c>
      <c r="Z37" s="3">
        <f t="shared" si="1"/>
        <v>17</v>
      </c>
      <c r="AA37" s="3">
        <f t="shared" si="2"/>
        <v>17</v>
      </c>
      <c r="AB37" s="12">
        <v>1105</v>
      </c>
      <c r="AC37" s="9">
        <v>17</v>
      </c>
      <c r="AD37" s="4">
        <v>17</v>
      </c>
    </row>
    <row r="38" spans="1:30">
      <c r="A38" s="3" t="s">
        <v>76</v>
      </c>
      <c r="B38" s="1" t="s">
        <v>248</v>
      </c>
      <c r="C38" s="1" t="s">
        <v>179</v>
      </c>
      <c r="D38" s="4">
        <v>560</v>
      </c>
      <c r="E38" s="4">
        <v>15</v>
      </c>
      <c r="F38" s="4">
        <v>16</v>
      </c>
      <c r="G38" s="9">
        <v>540</v>
      </c>
      <c r="H38" s="9">
        <v>9</v>
      </c>
      <c r="I38" s="9">
        <v>0</v>
      </c>
      <c r="J38" s="4">
        <v>548</v>
      </c>
      <c r="K38" s="4">
        <v>16</v>
      </c>
      <c r="L38" s="4">
        <v>0</v>
      </c>
      <c r="M38" s="12">
        <v>546</v>
      </c>
      <c r="N38" s="12">
        <v>4</v>
      </c>
      <c r="O38" s="12">
        <v>0</v>
      </c>
      <c r="P38" s="4">
        <v>510</v>
      </c>
      <c r="Q38" s="4">
        <v>3</v>
      </c>
      <c r="R38" s="4">
        <v>0</v>
      </c>
      <c r="S38" s="56">
        <v>0</v>
      </c>
      <c r="T38" s="56">
        <v>0</v>
      </c>
      <c r="U38" s="56">
        <v>0</v>
      </c>
      <c r="V38" s="4">
        <v>541</v>
      </c>
      <c r="W38" s="4">
        <v>3</v>
      </c>
      <c r="X38" s="4">
        <v>0</v>
      </c>
      <c r="Y38" s="3">
        <f t="shared" si="0"/>
        <v>3245</v>
      </c>
      <c r="Z38" s="3">
        <f t="shared" si="1"/>
        <v>50</v>
      </c>
      <c r="AA38" s="3">
        <f t="shared" si="2"/>
        <v>16</v>
      </c>
      <c r="AB38" s="12">
        <v>3245</v>
      </c>
      <c r="AC38" s="9">
        <v>50</v>
      </c>
      <c r="AD38" s="4">
        <v>16</v>
      </c>
    </row>
    <row r="39" spans="1:30">
      <c r="A39" s="3" t="s">
        <v>77</v>
      </c>
      <c r="B39" s="1" t="s">
        <v>133</v>
      </c>
      <c r="C39" s="1" t="s">
        <v>176</v>
      </c>
      <c r="D39" s="4">
        <v>518</v>
      </c>
      <c r="E39" s="4">
        <v>2</v>
      </c>
      <c r="F39" s="4">
        <v>0</v>
      </c>
      <c r="G39" s="9">
        <v>543</v>
      </c>
      <c r="H39" s="9">
        <v>4</v>
      </c>
      <c r="I39" s="9">
        <v>2</v>
      </c>
      <c r="J39" s="52">
        <v>0</v>
      </c>
      <c r="K39" s="52">
        <v>0</v>
      </c>
      <c r="L39" s="52">
        <v>0</v>
      </c>
      <c r="M39" s="12">
        <v>549</v>
      </c>
      <c r="N39" s="12">
        <v>7</v>
      </c>
      <c r="O39" s="12">
        <v>0</v>
      </c>
      <c r="P39" s="4">
        <v>550</v>
      </c>
      <c r="Q39" s="4">
        <v>8</v>
      </c>
      <c r="R39" s="4">
        <v>3</v>
      </c>
      <c r="S39" s="9">
        <v>549</v>
      </c>
      <c r="T39" s="9">
        <v>9</v>
      </c>
      <c r="U39" s="9">
        <v>5</v>
      </c>
      <c r="V39" s="4">
        <v>547</v>
      </c>
      <c r="W39" s="4">
        <v>9</v>
      </c>
      <c r="X39" s="4">
        <v>2</v>
      </c>
      <c r="Y39" s="3">
        <f t="shared" si="0"/>
        <v>3256</v>
      </c>
      <c r="Z39" s="3">
        <f t="shared" si="1"/>
        <v>39</v>
      </c>
      <c r="AA39" s="3">
        <f t="shared" si="2"/>
        <v>12</v>
      </c>
      <c r="AB39" s="12">
        <v>3256</v>
      </c>
      <c r="AC39" s="9">
        <v>39</v>
      </c>
      <c r="AD39" s="4">
        <v>12</v>
      </c>
    </row>
    <row r="40" spans="1:30">
      <c r="A40" s="3" t="s">
        <v>78</v>
      </c>
      <c r="B40" s="1" t="s">
        <v>258</v>
      </c>
      <c r="C40" s="1" t="s">
        <v>205</v>
      </c>
      <c r="D40" s="4">
        <v>552</v>
      </c>
      <c r="E40" s="4">
        <v>6</v>
      </c>
      <c r="F40" s="4">
        <v>5</v>
      </c>
      <c r="G40" s="9">
        <v>542</v>
      </c>
      <c r="H40" s="9">
        <v>11</v>
      </c>
      <c r="I40" s="9">
        <v>1</v>
      </c>
      <c r="J40" s="4">
        <v>553</v>
      </c>
      <c r="K40" s="4">
        <v>12</v>
      </c>
      <c r="L40" s="4">
        <v>4</v>
      </c>
      <c r="M40" s="12">
        <v>551</v>
      </c>
      <c r="N40" s="12">
        <v>12</v>
      </c>
      <c r="O40" s="12">
        <v>1</v>
      </c>
      <c r="P40" s="14">
        <v>540</v>
      </c>
      <c r="Q40" s="14">
        <v>8</v>
      </c>
      <c r="R40" s="14">
        <v>0</v>
      </c>
      <c r="S40" s="9">
        <v>542</v>
      </c>
      <c r="T40" s="9">
        <v>9</v>
      </c>
      <c r="U40" s="9">
        <v>0</v>
      </c>
      <c r="V40" s="4">
        <v>542</v>
      </c>
      <c r="W40" s="4">
        <v>4</v>
      </c>
      <c r="X40" s="4">
        <v>0</v>
      </c>
      <c r="Y40" s="3">
        <f t="shared" si="0"/>
        <v>3822</v>
      </c>
      <c r="Z40" s="3">
        <f t="shared" si="1"/>
        <v>62</v>
      </c>
      <c r="AA40" s="3">
        <f t="shared" si="2"/>
        <v>11</v>
      </c>
      <c r="AB40" s="12">
        <v>3282</v>
      </c>
      <c r="AC40" s="9">
        <v>54</v>
      </c>
      <c r="AD40" s="4">
        <v>11</v>
      </c>
    </row>
    <row r="41" spans="1:30">
      <c r="A41" s="3" t="s">
        <v>79</v>
      </c>
      <c r="B41" s="1" t="s">
        <v>89</v>
      </c>
      <c r="C41" s="1" t="s">
        <v>86</v>
      </c>
      <c r="D41" s="4">
        <v>544</v>
      </c>
      <c r="E41" s="4">
        <v>11</v>
      </c>
      <c r="F41" s="4">
        <v>0</v>
      </c>
      <c r="G41" s="9">
        <v>542</v>
      </c>
      <c r="H41" s="9">
        <v>4</v>
      </c>
      <c r="I41" s="9">
        <v>0</v>
      </c>
      <c r="J41" s="4">
        <v>557</v>
      </c>
      <c r="K41" s="4">
        <v>9</v>
      </c>
      <c r="L41" s="4">
        <v>10</v>
      </c>
      <c r="M41" s="12">
        <v>542</v>
      </c>
      <c r="N41" s="12">
        <v>6</v>
      </c>
      <c r="O41" s="12">
        <v>0</v>
      </c>
      <c r="P41" s="4">
        <v>549</v>
      </c>
      <c r="Q41" s="4">
        <v>11</v>
      </c>
      <c r="R41" s="4">
        <v>1</v>
      </c>
      <c r="S41" s="56">
        <v>0</v>
      </c>
      <c r="T41" s="56">
        <v>0</v>
      </c>
      <c r="U41" s="56">
        <v>0</v>
      </c>
      <c r="V41" s="4">
        <v>528</v>
      </c>
      <c r="W41" s="4">
        <v>5</v>
      </c>
      <c r="X41" s="4">
        <v>0</v>
      </c>
      <c r="Y41" s="3">
        <f t="shared" si="0"/>
        <v>3262</v>
      </c>
      <c r="Z41" s="3">
        <f t="shared" si="1"/>
        <v>46</v>
      </c>
      <c r="AA41" s="3">
        <f t="shared" si="2"/>
        <v>11</v>
      </c>
      <c r="AB41" s="12">
        <v>3262</v>
      </c>
      <c r="AC41" s="9">
        <v>46</v>
      </c>
      <c r="AD41" s="4">
        <v>11</v>
      </c>
    </row>
    <row r="42" spans="1:30">
      <c r="A42" s="3" t="s">
        <v>80</v>
      </c>
      <c r="B42" s="1" t="s">
        <v>260</v>
      </c>
      <c r="C42" s="1" t="s">
        <v>205</v>
      </c>
      <c r="D42" s="4">
        <v>533</v>
      </c>
      <c r="E42" s="4">
        <v>6</v>
      </c>
      <c r="F42" s="4">
        <v>0</v>
      </c>
      <c r="G42" s="9">
        <v>556</v>
      </c>
      <c r="H42" s="9">
        <v>10</v>
      </c>
      <c r="I42" s="9">
        <v>11</v>
      </c>
      <c r="J42" s="4">
        <v>528</v>
      </c>
      <c r="K42" s="4">
        <v>7</v>
      </c>
      <c r="L42" s="4">
        <v>0</v>
      </c>
      <c r="M42" s="12">
        <v>530</v>
      </c>
      <c r="N42" s="12">
        <v>6</v>
      </c>
      <c r="O42" s="12">
        <v>0</v>
      </c>
      <c r="P42" s="4">
        <v>534</v>
      </c>
      <c r="Q42" s="4">
        <v>7</v>
      </c>
      <c r="R42" s="4">
        <v>0</v>
      </c>
      <c r="S42" s="9">
        <v>543</v>
      </c>
      <c r="T42" s="9">
        <v>6</v>
      </c>
      <c r="U42" s="9">
        <v>0</v>
      </c>
      <c r="V42" s="52">
        <v>0</v>
      </c>
      <c r="W42" s="52">
        <v>0</v>
      </c>
      <c r="X42" s="52">
        <v>0</v>
      </c>
      <c r="Y42" s="3">
        <f t="shared" si="0"/>
        <v>3224</v>
      </c>
      <c r="Z42" s="3">
        <f t="shared" si="1"/>
        <v>42</v>
      </c>
      <c r="AA42" s="3">
        <f t="shared" si="2"/>
        <v>11</v>
      </c>
      <c r="AB42" s="12">
        <v>3224</v>
      </c>
      <c r="AC42" s="9">
        <v>42</v>
      </c>
      <c r="AD42" s="4">
        <v>11</v>
      </c>
    </row>
    <row r="43" spans="1:30">
      <c r="A43" s="3" t="s">
        <v>81</v>
      </c>
      <c r="B43" s="1" t="s">
        <v>235</v>
      </c>
      <c r="C43" s="1" t="s">
        <v>49</v>
      </c>
      <c r="D43" s="4">
        <v>539</v>
      </c>
      <c r="E43" s="4">
        <v>6</v>
      </c>
      <c r="F43" s="4">
        <v>0</v>
      </c>
      <c r="G43" s="9">
        <v>547</v>
      </c>
      <c r="H43" s="9">
        <v>10</v>
      </c>
      <c r="I43" s="9">
        <v>4</v>
      </c>
      <c r="J43" s="4">
        <v>553</v>
      </c>
      <c r="K43" s="4">
        <v>7</v>
      </c>
      <c r="L43" s="4">
        <v>1</v>
      </c>
      <c r="M43" s="16">
        <v>532</v>
      </c>
      <c r="N43" s="16">
        <v>9</v>
      </c>
      <c r="O43" s="16">
        <v>0</v>
      </c>
      <c r="P43" s="4">
        <v>549</v>
      </c>
      <c r="Q43" s="4">
        <v>8</v>
      </c>
      <c r="R43" s="4">
        <v>0</v>
      </c>
      <c r="S43" s="9">
        <v>546</v>
      </c>
      <c r="T43" s="9">
        <v>7</v>
      </c>
      <c r="U43" s="9">
        <v>0</v>
      </c>
      <c r="V43" s="4">
        <v>549</v>
      </c>
      <c r="W43" s="4">
        <v>4</v>
      </c>
      <c r="X43" s="4">
        <v>5</v>
      </c>
      <c r="Y43" s="3">
        <f t="shared" si="0"/>
        <v>3815</v>
      </c>
      <c r="Z43" s="3">
        <f t="shared" si="1"/>
        <v>51</v>
      </c>
      <c r="AA43" s="3">
        <f t="shared" si="2"/>
        <v>10</v>
      </c>
      <c r="AB43" s="12">
        <v>3283</v>
      </c>
      <c r="AC43" s="9">
        <v>42</v>
      </c>
      <c r="AD43" s="4">
        <v>10</v>
      </c>
    </row>
    <row r="44" spans="1:30">
      <c r="A44" s="3" t="s">
        <v>82</v>
      </c>
      <c r="B44" s="1" t="s">
        <v>87</v>
      </c>
      <c r="C44" s="1" t="s">
        <v>175</v>
      </c>
      <c r="D44" s="4">
        <v>546</v>
      </c>
      <c r="E44" s="4">
        <v>8</v>
      </c>
      <c r="F44" s="4">
        <v>0</v>
      </c>
      <c r="G44" s="9">
        <v>555</v>
      </c>
      <c r="H44" s="9">
        <v>5</v>
      </c>
      <c r="I44" s="9">
        <v>9</v>
      </c>
      <c r="J44" s="4">
        <v>541</v>
      </c>
      <c r="K44" s="4">
        <v>7</v>
      </c>
      <c r="L44" s="4">
        <v>0</v>
      </c>
      <c r="M44" s="12">
        <v>538</v>
      </c>
      <c r="N44" s="12">
        <v>6</v>
      </c>
      <c r="O44" s="12">
        <v>0</v>
      </c>
      <c r="P44" s="4">
        <v>542</v>
      </c>
      <c r="Q44" s="4">
        <v>7</v>
      </c>
      <c r="R44" s="4">
        <v>0</v>
      </c>
      <c r="S44" s="56">
        <v>0</v>
      </c>
      <c r="T44" s="56">
        <v>0</v>
      </c>
      <c r="U44" s="56">
        <v>0</v>
      </c>
      <c r="V44" s="53">
        <v>0</v>
      </c>
      <c r="W44" s="53">
        <v>0</v>
      </c>
      <c r="X44" s="53">
        <v>0</v>
      </c>
      <c r="Y44" s="3">
        <f t="shared" si="0"/>
        <v>2722</v>
      </c>
      <c r="Z44" s="3">
        <f t="shared" si="1"/>
        <v>33</v>
      </c>
      <c r="AA44" s="3">
        <f t="shared" si="2"/>
        <v>9</v>
      </c>
      <c r="AB44" s="12">
        <v>2722</v>
      </c>
      <c r="AC44" s="9">
        <v>33</v>
      </c>
      <c r="AD44" s="4">
        <v>9</v>
      </c>
    </row>
    <row r="45" spans="1:30">
      <c r="A45" s="3" t="s">
        <v>83</v>
      </c>
      <c r="B45" s="1" t="s">
        <v>103</v>
      </c>
      <c r="C45" s="1" t="s">
        <v>176</v>
      </c>
      <c r="D45" s="4">
        <v>532</v>
      </c>
      <c r="E45" s="4">
        <v>5</v>
      </c>
      <c r="F45" s="4">
        <v>0</v>
      </c>
      <c r="G45" s="9">
        <v>530</v>
      </c>
      <c r="H45" s="9">
        <v>6</v>
      </c>
      <c r="I45" s="9">
        <v>0</v>
      </c>
      <c r="J45" s="4">
        <v>541</v>
      </c>
      <c r="K45" s="4">
        <v>2</v>
      </c>
      <c r="L45" s="4">
        <v>0</v>
      </c>
      <c r="M45" s="12">
        <v>555</v>
      </c>
      <c r="N45" s="12">
        <v>3</v>
      </c>
      <c r="O45" s="12">
        <v>7</v>
      </c>
      <c r="P45" s="4">
        <v>541</v>
      </c>
      <c r="Q45" s="4">
        <v>8</v>
      </c>
      <c r="R45" s="4">
        <v>0</v>
      </c>
      <c r="S45" s="56">
        <v>0</v>
      </c>
      <c r="T45" s="56">
        <v>0</v>
      </c>
      <c r="U45" s="56">
        <v>0</v>
      </c>
      <c r="V45" s="4">
        <v>546</v>
      </c>
      <c r="W45" s="4">
        <v>9</v>
      </c>
      <c r="X45" s="4">
        <v>0</v>
      </c>
      <c r="Y45" s="3">
        <f t="shared" si="0"/>
        <v>3245</v>
      </c>
      <c r="Z45" s="3">
        <f t="shared" si="1"/>
        <v>33</v>
      </c>
      <c r="AA45" s="3">
        <f t="shared" si="2"/>
        <v>7</v>
      </c>
      <c r="AB45" s="12">
        <v>3245</v>
      </c>
      <c r="AC45" s="9">
        <v>33</v>
      </c>
      <c r="AD45" s="4">
        <v>7</v>
      </c>
    </row>
    <row r="46" spans="1:30">
      <c r="A46" s="3" t="s">
        <v>84</v>
      </c>
      <c r="B46" s="1" t="s">
        <v>223</v>
      </c>
      <c r="C46" s="1" t="s">
        <v>145</v>
      </c>
      <c r="D46" s="4">
        <v>525</v>
      </c>
      <c r="E46" s="4">
        <v>10</v>
      </c>
      <c r="F46" s="4">
        <v>0</v>
      </c>
      <c r="G46" s="9">
        <v>547</v>
      </c>
      <c r="H46" s="9">
        <v>6</v>
      </c>
      <c r="I46" s="9">
        <v>3</v>
      </c>
      <c r="J46" s="4">
        <v>532</v>
      </c>
      <c r="K46" s="4">
        <v>6</v>
      </c>
      <c r="L46" s="4">
        <v>0</v>
      </c>
      <c r="M46" s="54">
        <v>0</v>
      </c>
      <c r="N46" s="54">
        <v>0</v>
      </c>
      <c r="O46" s="54">
        <v>0</v>
      </c>
      <c r="P46" s="53">
        <v>0</v>
      </c>
      <c r="Q46" s="53">
        <v>0</v>
      </c>
      <c r="R46" s="53">
        <v>0</v>
      </c>
      <c r="S46" s="57">
        <v>0</v>
      </c>
      <c r="T46" s="57">
        <v>0</v>
      </c>
      <c r="U46" s="57">
        <v>0</v>
      </c>
      <c r="V46" s="53">
        <v>0</v>
      </c>
      <c r="W46" s="53">
        <v>0</v>
      </c>
      <c r="X46" s="53">
        <v>0</v>
      </c>
      <c r="Y46" s="3">
        <f t="shared" si="0"/>
        <v>1604</v>
      </c>
      <c r="Z46" s="3">
        <f t="shared" si="1"/>
        <v>22</v>
      </c>
      <c r="AA46" s="3">
        <f t="shared" si="2"/>
        <v>3</v>
      </c>
      <c r="AB46" s="12">
        <v>1604</v>
      </c>
      <c r="AC46" s="9">
        <v>22</v>
      </c>
      <c r="AD46" s="4">
        <v>3</v>
      </c>
    </row>
    <row r="47" spans="1:30">
      <c r="A47" s="3" t="s">
        <v>85</v>
      </c>
      <c r="B47" s="1" t="s">
        <v>214</v>
      </c>
      <c r="C47" s="1" t="s">
        <v>205</v>
      </c>
      <c r="D47" s="52">
        <v>0</v>
      </c>
      <c r="E47" s="52">
        <v>0</v>
      </c>
      <c r="F47" s="52">
        <v>0</v>
      </c>
      <c r="G47" s="57">
        <v>0</v>
      </c>
      <c r="H47" s="57">
        <v>0</v>
      </c>
      <c r="I47" s="57">
        <v>0</v>
      </c>
      <c r="J47" s="53">
        <v>0</v>
      </c>
      <c r="K47" s="53">
        <v>0</v>
      </c>
      <c r="L47" s="53">
        <v>0</v>
      </c>
      <c r="M47" s="12">
        <v>553</v>
      </c>
      <c r="N47" s="12">
        <v>7</v>
      </c>
      <c r="O47" s="12">
        <v>2</v>
      </c>
      <c r="P47" s="53">
        <v>0</v>
      </c>
      <c r="Q47" s="53">
        <v>0</v>
      </c>
      <c r="R47" s="53">
        <v>0</v>
      </c>
      <c r="S47" s="57">
        <v>0</v>
      </c>
      <c r="T47" s="57">
        <v>0</v>
      </c>
      <c r="U47" s="57">
        <v>0</v>
      </c>
      <c r="V47" s="53">
        <v>0</v>
      </c>
      <c r="W47" s="53">
        <v>0</v>
      </c>
      <c r="X47" s="53">
        <v>0</v>
      </c>
      <c r="Y47" s="3">
        <f t="shared" si="0"/>
        <v>553</v>
      </c>
      <c r="Z47" s="3">
        <f t="shared" si="1"/>
        <v>7</v>
      </c>
      <c r="AA47" s="3">
        <f t="shared" si="2"/>
        <v>2</v>
      </c>
      <c r="AB47" s="12">
        <v>553</v>
      </c>
      <c r="AC47" s="9">
        <v>7</v>
      </c>
      <c r="AD47" s="4">
        <v>2</v>
      </c>
    </row>
    <row r="48" spans="1:30">
      <c r="A48" s="3" t="s">
        <v>112</v>
      </c>
      <c r="B48" s="1" t="s">
        <v>274</v>
      </c>
      <c r="C48" s="1" t="s">
        <v>40</v>
      </c>
      <c r="D48" s="52">
        <v>0</v>
      </c>
      <c r="E48" s="52">
        <v>0</v>
      </c>
      <c r="F48" s="52">
        <v>0</v>
      </c>
      <c r="G48" s="57">
        <v>0</v>
      </c>
      <c r="H48" s="57">
        <v>0</v>
      </c>
      <c r="I48" s="57">
        <v>0</v>
      </c>
      <c r="J48" s="53">
        <v>0</v>
      </c>
      <c r="K48" s="53">
        <v>0</v>
      </c>
      <c r="L48" s="53">
        <v>0</v>
      </c>
      <c r="M48" s="55">
        <v>0</v>
      </c>
      <c r="N48" s="55">
        <v>0</v>
      </c>
      <c r="O48" s="55">
        <v>0</v>
      </c>
      <c r="P48" s="53">
        <v>0</v>
      </c>
      <c r="Q48" s="53">
        <v>0</v>
      </c>
      <c r="R48" s="53">
        <v>0</v>
      </c>
      <c r="S48" s="9">
        <v>547</v>
      </c>
      <c r="T48" s="9">
        <v>7</v>
      </c>
      <c r="U48" s="9">
        <v>2</v>
      </c>
      <c r="V48" s="53">
        <v>0</v>
      </c>
      <c r="W48" s="53">
        <v>0</v>
      </c>
      <c r="X48" s="53">
        <v>0</v>
      </c>
      <c r="Y48" s="3">
        <f t="shared" si="0"/>
        <v>547</v>
      </c>
      <c r="Z48" s="3">
        <f t="shared" si="1"/>
        <v>7</v>
      </c>
      <c r="AA48" s="3">
        <f t="shared" si="2"/>
        <v>2</v>
      </c>
      <c r="AB48" s="12">
        <v>547</v>
      </c>
      <c r="AC48" s="9">
        <v>7</v>
      </c>
      <c r="AD48" s="4">
        <v>2</v>
      </c>
    </row>
    <row r="49" spans="1:30">
      <c r="A49" s="3" t="s">
        <v>113</v>
      </c>
      <c r="B49" s="1" t="s">
        <v>207</v>
      </c>
      <c r="C49" s="1" t="s">
        <v>205</v>
      </c>
      <c r="D49" s="52">
        <v>0</v>
      </c>
      <c r="E49" s="52">
        <v>0</v>
      </c>
      <c r="F49" s="52">
        <v>0</v>
      </c>
      <c r="G49" s="57">
        <v>0</v>
      </c>
      <c r="H49" s="57">
        <v>0</v>
      </c>
      <c r="I49" s="57">
        <v>0</v>
      </c>
      <c r="J49" s="53">
        <v>0</v>
      </c>
      <c r="K49" s="53">
        <v>0</v>
      </c>
      <c r="L49" s="53">
        <v>0</v>
      </c>
      <c r="M49" s="55">
        <v>0</v>
      </c>
      <c r="N49" s="55">
        <v>0</v>
      </c>
      <c r="O49" s="55">
        <v>0</v>
      </c>
      <c r="P49" s="53">
        <v>0</v>
      </c>
      <c r="Q49" s="53">
        <v>0</v>
      </c>
      <c r="R49" s="53">
        <v>0</v>
      </c>
      <c r="S49" s="9">
        <v>546</v>
      </c>
      <c r="T49" s="9">
        <v>7</v>
      </c>
      <c r="U49" s="9">
        <v>1</v>
      </c>
      <c r="V49" s="53">
        <v>0</v>
      </c>
      <c r="W49" s="53">
        <v>0</v>
      </c>
      <c r="X49" s="53">
        <v>0</v>
      </c>
      <c r="Y49" s="3">
        <f t="shared" si="0"/>
        <v>546</v>
      </c>
      <c r="Z49" s="3">
        <f t="shared" si="1"/>
        <v>7</v>
      </c>
      <c r="AA49" s="3">
        <f t="shared" si="2"/>
        <v>1</v>
      </c>
      <c r="AB49" s="12">
        <v>546</v>
      </c>
      <c r="AC49" s="9">
        <v>7</v>
      </c>
      <c r="AD49" s="4">
        <v>1</v>
      </c>
    </row>
    <row r="50" spans="1:30">
      <c r="A50" s="3" t="s">
        <v>114</v>
      </c>
      <c r="B50" s="1" t="s">
        <v>287</v>
      </c>
      <c r="C50" s="1" t="s">
        <v>145</v>
      </c>
      <c r="D50" s="4">
        <v>532</v>
      </c>
      <c r="E50" s="4">
        <v>2</v>
      </c>
      <c r="F50" s="4">
        <v>0</v>
      </c>
      <c r="G50" s="9">
        <v>536</v>
      </c>
      <c r="H50" s="9">
        <v>5</v>
      </c>
      <c r="I50" s="9">
        <v>0</v>
      </c>
      <c r="J50" s="4">
        <v>534</v>
      </c>
      <c r="K50" s="4">
        <v>7</v>
      </c>
      <c r="L50" s="4">
        <v>0</v>
      </c>
      <c r="M50" s="16">
        <v>523</v>
      </c>
      <c r="N50" s="16">
        <v>4</v>
      </c>
      <c r="O50" s="16">
        <v>0</v>
      </c>
      <c r="P50" s="4">
        <v>530</v>
      </c>
      <c r="Q50" s="4">
        <v>4</v>
      </c>
      <c r="R50" s="4">
        <v>0</v>
      </c>
      <c r="S50" s="9">
        <v>531</v>
      </c>
      <c r="T50" s="9">
        <v>5</v>
      </c>
      <c r="U50" s="9">
        <v>0</v>
      </c>
      <c r="V50" s="4">
        <v>523</v>
      </c>
      <c r="W50" s="4">
        <v>4</v>
      </c>
      <c r="X50" s="4">
        <v>0</v>
      </c>
      <c r="Y50" s="3">
        <f t="shared" si="0"/>
        <v>3709</v>
      </c>
      <c r="Z50" s="3">
        <f t="shared" si="1"/>
        <v>31</v>
      </c>
      <c r="AA50" s="3">
        <f t="shared" si="2"/>
        <v>0</v>
      </c>
      <c r="AB50" s="12">
        <v>3186</v>
      </c>
      <c r="AC50" s="9">
        <v>27</v>
      </c>
      <c r="AD50" s="4">
        <v>0</v>
      </c>
    </row>
    <row r="51" spans="1:30">
      <c r="A51" s="3" t="s">
        <v>115</v>
      </c>
      <c r="B51" s="1" t="s">
        <v>324</v>
      </c>
      <c r="C51" s="1" t="s">
        <v>321</v>
      </c>
      <c r="D51" s="4">
        <v>529</v>
      </c>
      <c r="E51" s="4">
        <v>5</v>
      </c>
      <c r="F51" s="4">
        <v>0</v>
      </c>
      <c r="G51" s="9">
        <v>529</v>
      </c>
      <c r="H51" s="9">
        <v>4</v>
      </c>
      <c r="I51" s="9">
        <v>0</v>
      </c>
      <c r="J51" s="4">
        <v>523</v>
      </c>
      <c r="K51" s="4">
        <v>9</v>
      </c>
      <c r="L51" s="4">
        <v>0</v>
      </c>
      <c r="M51" s="12">
        <v>485</v>
      </c>
      <c r="N51" s="12">
        <v>2</v>
      </c>
      <c r="O51" s="12">
        <v>0</v>
      </c>
      <c r="P51" s="4">
        <v>523</v>
      </c>
      <c r="Q51" s="4">
        <v>8</v>
      </c>
      <c r="R51" s="4">
        <v>0</v>
      </c>
      <c r="S51" s="56">
        <v>0</v>
      </c>
      <c r="T51" s="56">
        <v>0</v>
      </c>
      <c r="U51" s="56">
        <v>0</v>
      </c>
      <c r="V51" s="4">
        <v>520</v>
      </c>
      <c r="W51" s="4">
        <v>6</v>
      </c>
      <c r="X51" s="4">
        <v>0</v>
      </c>
      <c r="Y51" s="3">
        <f t="shared" si="0"/>
        <v>3109</v>
      </c>
      <c r="Z51" s="3">
        <f t="shared" si="1"/>
        <v>34</v>
      </c>
      <c r="AA51" s="3">
        <f t="shared" si="2"/>
        <v>0</v>
      </c>
      <c r="AB51" s="12">
        <v>3109</v>
      </c>
      <c r="AC51" s="9">
        <v>34</v>
      </c>
      <c r="AD51" s="4">
        <v>0</v>
      </c>
    </row>
    <row r="52" spans="1:30">
      <c r="A52" s="3" t="s">
        <v>116</v>
      </c>
      <c r="B52" s="1" t="s">
        <v>180</v>
      </c>
      <c r="C52" s="1" t="s">
        <v>179</v>
      </c>
      <c r="D52" s="52">
        <v>0</v>
      </c>
      <c r="E52" s="52">
        <v>0</v>
      </c>
      <c r="F52" s="52">
        <v>0</v>
      </c>
      <c r="G52" s="9">
        <v>503</v>
      </c>
      <c r="H52" s="9">
        <v>1</v>
      </c>
      <c r="I52" s="9">
        <v>0</v>
      </c>
      <c r="J52" s="4">
        <v>505</v>
      </c>
      <c r="K52" s="4">
        <v>5</v>
      </c>
      <c r="L52" s="4">
        <v>0</v>
      </c>
      <c r="M52" s="12">
        <v>501</v>
      </c>
      <c r="N52" s="12">
        <v>3</v>
      </c>
      <c r="O52" s="12">
        <v>0</v>
      </c>
      <c r="P52" s="4">
        <v>511</v>
      </c>
      <c r="Q52" s="4">
        <v>4</v>
      </c>
      <c r="R52" s="4">
        <v>0</v>
      </c>
      <c r="S52" s="9">
        <v>520</v>
      </c>
      <c r="T52" s="9">
        <v>6</v>
      </c>
      <c r="U52" s="9">
        <v>0</v>
      </c>
      <c r="V52" s="4">
        <v>494</v>
      </c>
      <c r="W52" s="4">
        <v>4</v>
      </c>
      <c r="X52" s="4">
        <v>0</v>
      </c>
      <c r="Y52" s="3">
        <f t="shared" si="0"/>
        <v>3034</v>
      </c>
      <c r="Z52" s="3">
        <f t="shared" si="1"/>
        <v>23</v>
      </c>
      <c r="AA52" s="3">
        <f t="shared" si="2"/>
        <v>0</v>
      </c>
      <c r="AB52" s="12">
        <v>3034</v>
      </c>
      <c r="AC52" s="9">
        <v>23</v>
      </c>
      <c r="AD52" s="4">
        <v>0</v>
      </c>
    </row>
    <row r="53" spans="1:30">
      <c r="A53" s="3" t="s">
        <v>117</v>
      </c>
      <c r="B53" s="1" t="s">
        <v>282</v>
      </c>
      <c r="C53" s="1" t="s">
        <v>49</v>
      </c>
      <c r="D53" s="4">
        <v>490</v>
      </c>
      <c r="E53" s="4">
        <v>7</v>
      </c>
      <c r="F53" s="4">
        <v>0</v>
      </c>
      <c r="G53" s="15">
        <v>459</v>
      </c>
      <c r="H53" s="15">
        <v>2</v>
      </c>
      <c r="I53" s="15">
        <v>0</v>
      </c>
      <c r="J53" s="4">
        <v>487</v>
      </c>
      <c r="K53" s="4">
        <v>3</v>
      </c>
      <c r="L53" s="4">
        <v>0</v>
      </c>
      <c r="M53" s="12">
        <v>483</v>
      </c>
      <c r="N53" s="12">
        <v>1</v>
      </c>
      <c r="O53" s="12">
        <v>0</v>
      </c>
      <c r="P53" s="4">
        <v>494</v>
      </c>
      <c r="Q53" s="4">
        <v>4</v>
      </c>
      <c r="R53" s="4">
        <v>0</v>
      </c>
      <c r="S53" s="9">
        <v>493</v>
      </c>
      <c r="T53" s="9">
        <v>5</v>
      </c>
      <c r="U53" s="9">
        <v>0</v>
      </c>
      <c r="V53" s="4">
        <v>463</v>
      </c>
      <c r="W53" s="4">
        <v>2</v>
      </c>
      <c r="X53" s="4">
        <v>0</v>
      </c>
      <c r="Y53" s="3">
        <f t="shared" si="0"/>
        <v>3369</v>
      </c>
      <c r="Z53" s="3">
        <f t="shared" si="1"/>
        <v>24</v>
      </c>
      <c r="AA53" s="3">
        <f t="shared" si="2"/>
        <v>0</v>
      </c>
      <c r="AB53" s="12">
        <v>2910</v>
      </c>
      <c r="AC53" s="9">
        <v>22</v>
      </c>
      <c r="AD53" s="4">
        <v>0</v>
      </c>
    </row>
    <row r="54" spans="1:30">
      <c r="A54" s="3" t="s">
        <v>140</v>
      </c>
      <c r="B54" s="1" t="s">
        <v>253</v>
      </c>
      <c r="C54" s="1" t="s">
        <v>40</v>
      </c>
      <c r="D54" s="4">
        <v>516</v>
      </c>
      <c r="E54" s="4">
        <v>6</v>
      </c>
      <c r="F54" s="4">
        <v>0</v>
      </c>
      <c r="G54" s="9">
        <v>523</v>
      </c>
      <c r="H54" s="9">
        <v>5</v>
      </c>
      <c r="I54" s="9">
        <v>0</v>
      </c>
      <c r="J54" s="4">
        <v>516</v>
      </c>
      <c r="K54" s="4">
        <v>2</v>
      </c>
      <c r="L54" s="4">
        <v>0</v>
      </c>
      <c r="M54" s="54">
        <v>0</v>
      </c>
      <c r="N54" s="54">
        <v>0</v>
      </c>
      <c r="O54" s="54">
        <v>0</v>
      </c>
      <c r="P54" s="53">
        <v>0</v>
      </c>
      <c r="Q54" s="53">
        <v>0</v>
      </c>
      <c r="R54" s="53">
        <v>0</v>
      </c>
      <c r="S54" s="9">
        <v>527</v>
      </c>
      <c r="T54" s="9">
        <v>8</v>
      </c>
      <c r="U54" s="9">
        <v>0</v>
      </c>
      <c r="V54" s="4">
        <v>544</v>
      </c>
      <c r="W54" s="4">
        <v>5</v>
      </c>
      <c r="X54" s="4">
        <v>0</v>
      </c>
      <c r="Y54" s="3">
        <f t="shared" si="0"/>
        <v>2626</v>
      </c>
      <c r="Z54" s="3">
        <f t="shared" si="1"/>
        <v>26</v>
      </c>
      <c r="AA54" s="3">
        <f t="shared" si="2"/>
        <v>0</v>
      </c>
      <c r="AB54" s="12">
        <v>2626</v>
      </c>
      <c r="AC54" s="9">
        <v>26</v>
      </c>
      <c r="AD54" s="4">
        <v>0</v>
      </c>
    </row>
    <row r="55" spans="1:30">
      <c r="A55" s="3" t="s">
        <v>141</v>
      </c>
      <c r="B55" s="1" t="s">
        <v>212</v>
      </c>
      <c r="C55" s="1" t="s">
        <v>299</v>
      </c>
      <c r="D55" s="52">
        <v>0</v>
      </c>
      <c r="E55" s="52">
        <v>0</v>
      </c>
      <c r="F55" s="52">
        <v>0</v>
      </c>
      <c r="G55" s="9">
        <v>538</v>
      </c>
      <c r="H55" s="9">
        <v>10</v>
      </c>
      <c r="I55" s="9">
        <v>0</v>
      </c>
      <c r="J55" s="53">
        <v>0</v>
      </c>
      <c r="K55" s="53">
        <v>0</v>
      </c>
      <c r="L55" s="53">
        <v>0</v>
      </c>
      <c r="M55" s="12">
        <v>546</v>
      </c>
      <c r="N55" s="12">
        <v>3</v>
      </c>
      <c r="O55" s="12">
        <v>0</v>
      </c>
      <c r="P55" s="4">
        <v>546</v>
      </c>
      <c r="Q55" s="4">
        <v>3</v>
      </c>
      <c r="R55" s="4">
        <v>0</v>
      </c>
      <c r="S55" s="9">
        <v>537</v>
      </c>
      <c r="T55" s="9">
        <v>7</v>
      </c>
      <c r="U55" s="9">
        <v>0</v>
      </c>
      <c r="V55" s="53">
        <v>0</v>
      </c>
      <c r="W55" s="53">
        <v>0</v>
      </c>
      <c r="X55" s="53">
        <v>0</v>
      </c>
      <c r="Y55" s="3">
        <v>2167</v>
      </c>
      <c r="Z55" s="3">
        <v>23</v>
      </c>
      <c r="AA55" s="3">
        <v>0</v>
      </c>
      <c r="AB55" s="12">
        <v>2167</v>
      </c>
      <c r="AC55" s="9">
        <v>23</v>
      </c>
      <c r="AD55" s="4">
        <v>0</v>
      </c>
    </row>
    <row r="56" spans="1:30">
      <c r="A56" s="3" t="s">
        <v>142</v>
      </c>
      <c r="B56" s="1" t="s">
        <v>231</v>
      </c>
      <c r="C56" s="1" t="s">
        <v>145</v>
      </c>
      <c r="D56" s="4">
        <v>524</v>
      </c>
      <c r="E56" s="4">
        <v>1</v>
      </c>
      <c r="F56" s="4">
        <v>0</v>
      </c>
      <c r="G56" s="9">
        <v>534</v>
      </c>
      <c r="H56" s="9">
        <v>4</v>
      </c>
      <c r="I56" s="9">
        <v>0</v>
      </c>
      <c r="J56" s="4">
        <v>519</v>
      </c>
      <c r="K56" s="4">
        <v>0</v>
      </c>
      <c r="L56" s="4">
        <v>0</v>
      </c>
      <c r="M56" s="54">
        <v>0</v>
      </c>
      <c r="N56" s="54">
        <v>0</v>
      </c>
      <c r="O56" s="54">
        <v>0</v>
      </c>
      <c r="P56" s="53">
        <v>0</v>
      </c>
      <c r="Q56" s="53">
        <v>0</v>
      </c>
      <c r="R56" s="53">
        <v>0</v>
      </c>
      <c r="S56" s="57">
        <v>0</v>
      </c>
      <c r="T56" s="57">
        <v>0</v>
      </c>
      <c r="U56" s="57">
        <v>0</v>
      </c>
      <c r="V56" s="4">
        <v>530</v>
      </c>
      <c r="W56" s="4">
        <v>7</v>
      </c>
      <c r="X56" s="4">
        <v>0</v>
      </c>
      <c r="Y56" s="3">
        <f t="shared" si="0"/>
        <v>2107</v>
      </c>
      <c r="Z56" s="3">
        <f t="shared" si="1"/>
        <v>12</v>
      </c>
      <c r="AA56" s="3">
        <f t="shared" si="2"/>
        <v>0</v>
      </c>
      <c r="AB56" s="12">
        <v>2107</v>
      </c>
      <c r="AC56" s="9">
        <v>12</v>
      </c>
      <c r="AD56" s="4">
        <v>0</v>
      </c>
    </row>
    <row r="57" spans="1:30">
      <c r="A57" s="3" t="s">
        <v>154</v>
      </c>
      <c r="B57" s="1" t="s">
        <v>273</v>
      </c>
      <c r="C57" s="1" t="s">
        <v>179</v>
      </c>
      <c r="D57" s="4">
        <v>510</v>
      </c>
      <c r="E57" s="4">
        <v>6</v>
      </c>
      <c r="F57" s="4">
        <v>0</v>
      </c>
      <c r="G57" s="9">
        <v>517</v>
      </c>
      <c r="H57" s="9">
        <v>4</v>
      </c>
      <c r="I57" s="9">
        <v>0</v>
      </c>
      <c r="J57" s="4">
        <v>521</v>
      </c>
      <c r="K57" s="4">
        <v>5</v>
      </c>
      <c r="L57" s="4">
        <v>0</v>
      </c>
      <c r="M57" s="54">
        <v>0</v>
      </c>
      <c r="N57" s="54">
        <v>0</v>
      </c>
      <c r="O57" s="54">
        <v>0</v>
      </c>
      <c r="P57" s="4">
        <v>513</v>
      </c>
      <c r="Q57" s="4">
        <v>5</v>
      </c>
      <c r="R57" s="4">
        <v>0</v>
      </c>
      <c r="S57" s="57">
        <v>0</v>
      </c>
      <c r="T57" s="57">
        <v>0</v>
      </c>
      <c r="U57" s="57">
        <v>0</v>
      </c>
      <c r="V57" s="53">
        <v>0</v>
      </c>
      <c r="W57" s="53">
        <v>0</v>
      </c>
      <c r="X57" s="53">
        <v>0</v>
      </c>
      <c r="Y57" s="3">
        <f t="shared" si="0"/>
        <v>2061</v>
      </c>
      <c r="Z57" s="3">
        <f t="shared" si="1"/>
        <v>20</v>
      </c>
      <c r="AA57" s="3">
        <f t="shared" si="2"/>
        <v>0</v>
      </c>
      <c r="AB57" s="12">
        <v>2061</v>
      </c>
      <c r="AC57" s="9">
        <v>20</v>
      </c>
      <c r="AD57" s="4">
        <v>0</v>
      </c>
    </row>
    <row r="58" spans="1:30">
      <c r="A58" s="3" t="s">
        <v>155</v>
      </c>
      <c r="B58" s="1" t="s">
        <v>222</v>
      </c>
      <c r="C58" s="1" t="s">
        <v>205</v>
      </c>
      <c r="D58" s="53">
        <v>0</v>
      </c>
      <c r="E58" s="53">
        <v>0</v>
      </c>
      <c r="F58" s="53">
        <v>0</v>
      </c>
      <c r="G58" s="9">
        <v>532</v>
      </c>
      <c r="H58" s="9">
        <v>6</v>
      </c>
      <c r="I58" s="9">
        <v>0</v>
      </c>
      <c r="J58" s="4">
        <v>519</v>
      </c>
      <c r="K58" s="4">
        <v>2</v>
      </c>
      <c r="L58" s="4">
        <v>0</v>
      </c>
      <c r="M58" s="54">
        <v>0</v>
      </c>
      <c r="N58" s="54">
        <v>0</v>
      </c>
      <c r="O58" s="54">
        <v>0</v>
      </c>
      <c r="P58" s="53">
        <v>0</v>
      </c>
      <c r="Q58" s="53">
        <v>0</v>
      </c>
      <c r="R58" s="53">
        <v>0</v>
      </c>
      <c r="S58" s="9">
        <v>493</v>
      </c>
      <c r="T58" s="9">
        <v>4</v>
      </c>
      <c r="U58" s="9">
        <v>0</v>
      </c>
      <c r="V58" s="53">
        <v>0</v>
      </c>
      <c r="W58" s="53">
        <v>0</v>
      </c>
      <c r="X58" s="53">
        <v>0</v>
      </c>
      <c r="Y58" s="3">
        <f t="shared" si="0"/>
        <v>1544</v>
      </c>
      <c r="Z58" s="3">
        <f t="shared" si="1"/>
        <v>12</v>
      </c>
      <c r="AA58" s="3">
        <f t="shared" si="2"/>
        <v>0</v>
      </c>
      <c r="AB58" s="12">
        <v>1544</v>
      </c>
      <c r="AC58" s="9">
        <v>12</v>
      </c>
      <c r="AD58" s="4">
        <v>0</v>
      </c>
    </row>
    <row r="59" spans="1:30">
      <c r="A59" s="3" t="s">
        <v>156</v>
      </c>
      <c r="B59" s="1" t="s">
        <v>325</v>
      </c>
      <c r="C59" s="1" t="s">
        <v>321</v>
      </c>
      <c r="D59" s="52">
        <v>0</v>
      </c>
      <c r="E59" s="52">
        <v>0</v>
      </c>
      <c r="F59" s="52">
        <v>0</v>
      </c>
      <c r="G59" s="9">
        <v>461</v>
      </c>
      <c r="H59" s="9">
        <v>3</v>
      </c>
      <c r="I59" s="9">
        <v>0</v>
      </c>
      <c r="J59" s="4">
        <v>486</v>
      </c>
      <c r="K59" s="4">
        <v>4</v>
      </c>
      <c r="L59" s="4">
        <v>0</v>
      </c>
      <c r="M59" s="55">
        <v>0</v>
      </c>
      <c r="N59" s="55">
        <v>0</v>
      </c>
      <c r="O59" s="55">
        <v>0</v>
      </c>
      <c r="P59" s="4">
        <v>509</v>
      </c>
      <c r="Q59" s="4">
        <v>3</v>
      </c>
      <c r="R59" s="4">
        <v>0</v>
      </c>
      <c r="S59" s="57">
        <v>0</v>
      </c>
      <c r="T59" s="57">
        <v>0</v>
      </c>
      <c r="U59" s="57">
        <v>0</v>
      </c>
      <c r="V59" s="53">
        <v>0</v>
      </c>
      <c r="W59" s="53">
        <v>0</v>
      </c>
      <c r="X59" s="53">
        <v>0</v>
      </c>
      <c r="Y59" s="3">
        <f t="shared" si="0"/>
        <v>1456</v>
      </c>
      <c r="Z59" s="3">
        <f t="shared" si="1"/>
        <v>10</v>
      </c>
      <c r="AA59" s="3">
        <f t="shared" si="2"/>
        <v>0</v>
      </c>
      <c r="AB59" s="12">
        <v>1456</v>
      </c>
      <c r="AC59" s="9">
        <v>10</v>
      </c>
      <c r="AD59" s="4">
        <v>0</v>
      </c>
    </row>
    <row r="60" spans="1:30">
      <c r="A60" s="3" t="s">
        <v>189</v>
      </c>
      <c r="B60" s="1" t="s">
        <v>326</v>
      </c>
      <c r="C60" s="1" t="s">
        <v>321</v>
      </c>
      <c r="D60" s="52">
        <v>0</v>
      </c>
      <c r="E60" s="52">
        <v>0</v>
      </c>
      <c r="F60" s="52">
        <v>0</v>
      </c>
      <c r="G60" s="9">
        <v>459</v>
      </c>
      <c r="H60" s="9">
        <v>2</v>
      </c>
      <c r="I60" s="9">
        <v>0</v>
      </c>
      <c r="J60" s="4">
        <v>472</v>
      </c>
      <c r="K60" s="4">
        <v>4</v>
      </c>
      <c r="L60" s="4">
        <v>0</v>
      </c>
      <c r="M60" s="55">
        <v>0</v>
      </c>
      <c r="N60" s="55">
        <v>0</v>
      </c>
      <c r="O60" s="55">
        <v>0</v>
      </c>
      <c r="P60" s="4">
        <v>459</v>
      </c>
      <c r="Q60" s="4">
        <v>3</v>
      </c>
      <c r="R60" s="4">
        <v>0</v>
      </c>
      <c r="S60" s="57">
        <v>0</v>
      </c>
      <c r="T60" s="57">
        <v>0</v>
      </c>
      <c r="U60" s="57">
        <v>0</v>
      </c>
      <c r="V60" s="53">
        <v>0</v>
      </c>
      <c r="W60" s="53">
        <v>0</v>
      </c>
      <c r="X60" s="53">
        <v>0</v>
      </c>
      <c r="Y60" s="3">
        <f t="shared" si="0"/>
        <v>1390</v>
      </c>
      <c r="Z60" s="3">
        <f t="shared" si="1"/>
        <v>9</v>
      </c>
      <c r="AA60" s="3">
        <f t="shared" si="2"/>
        <v>0</v>
      </c>
      <c r="AB60" s="12">
        <v>1390</v>
      </c>
      <c r="AC60" s="9">
        <v>9</v>
      </c>
      <c r="AD60" s="4">
        <v>0</v>
      </c>
    </row>
    <row r="61" spans="1:30">
      <c r="A61" s="3" t="s">
        <v>190</v>
      </c>
      <c r="B61" s="1" t="s">
        <v>306</v>
      </c>
      <c r="C61" s="1" t="s">
        <v>299</v>
      </c>
      <c r="D61" s="4">
        <v>545</v>
      </c>
      <c r="E61" s="4">
        <v>6</v>
      </c>
      <c r="F61" s="4">
        <v>0</v>
      </c>
      <c r="G61" s="9">
        <v>541</v>
      </c>
      <c r="H61" s="9">
        <v>6</v>
      </c>
      <c r="I61" s="9">
        <v>0</v>
      </c>
      <c r="J61" s="14">
        <v>0</v>
      </c>
      <c r="K61" s="14">
        <v>0</v>
      </c>
      <c r="L61" s="14">
        <v>0</v>
      </c>
      <c r="M61" s="55">
        <v>0</v>
      </c>
      <c r="N61" s="55">
        <v>0</v>
      </c>
      <c r="O61" s="55">
        <v>0</v>
      </c>
      <c r="P61" s="53">
        <v>0</v>
      </c>
      <c r="Q61" s="53">
        <v>0</v>
      </c>
      <c r="R61" s="53">
        <v>0</v>
      </c>
      <c r="S61" s="57">
        <v>0</v>
      </c>
      <c r="T61" s="57">
        <v>0</v>
      </c>
      <c r="U61" s="57">
        <v>0</v>
      </c>
      <c r="V61" s="53">
        <v>0</v>
      </c>
      <c r="W61" s="53">
        <v>0</v>
      </c>
      <c r="X61" s="53">
        <v>0</v>
      </c>
      <c r="Y61" s="3">
        <f t="shared" si="0"/>
        <v>1086</v>
      </c>
      <c r="Z61" s="3">
        <f t="shared" si="1"/>
        <v>12</v>
      </c>
      <c r="AA61" s="3">
        <f t="shared" si="2"/>
        <v>0</v>
      </c>
      <c r="AB61" s="12">
        <v>1086</v>
      </c>
      <c r="AC61" s="9">
        <v>12</v>
      </c>
      <c r="AD61" s="4">
        <v>0</v>
      </c>
    </row>
    <row r="62" spans="1:30">
      <c r="A62" s="3" t="s">
        <v>191</v>
      </c>
      <c r="B62" s="1" t="s">
        <v>146</v>
      </c>
      <c r="C62" s="1" t="s">
        <v>145</v>
      </c>
      <c r="D62" s="4">
        <v>536</v>
      </c>
      <c r="E62" s="4">
        <v>2</v>
      </c>
      <c r="F62" s="4">
        <v>0</v>
      </c>
      <c r="G62" s="9">
        <v>535</v>
      </c>
      <c r="H62" s="9">
        <v>3</v>
      </c>
      <c r="I62" s="9">
        <v>0</v>
      </c>
      <c r="J62" s="14">
        <v>0</v>
      </c>
      <c r="K62" s="14">
        <v>0</v>
      </c>
      <c r="L62" s="14">
        <v>0</v>
      </c>
      <c r="M62" s="55">
        <v>0</v>
      </c>
      <c r="N62" s="55">
        <v>0</v>
      </c>
      <c r="O62" s="55">
        <v>0</v>
      </c>
      <c r="P62" s="53">
        <v>0</v>
      </c>
      <c r="Q62" s="53">
        <v>0</v>
      </c>
      <c r="R62" s="53">
        <v>0</v>
      </c>
      <c r="S62" s="57">
        <v>0</v>
      </c>
      <c r="T62" s="57">
        <v>0</v>
      </c>
      <c r="U62" s="57">
        <v>0</v>
      </c>
      <c r="V62" s="53">
        <v>0</v>
      </c>
      <c r="W62" s="53">
        <v>0</v>
      </c>
      <c r="X62" s="53">
        <v>0</v>
      </c>
      <c r="Y62" s="3">
        <f t="shared" si="0"/>
        <v>1071</v>
      </c>
      <c r="Z62" s="3">
        <f t="shared" si="1"/>
        <v>5</v>
      </c>
      <c r="AA62" s="3">
        <f t="shared" si="2"/>
        <v>0</v>
      </c>
      <c r="AB62" s="12">
        <v>1071</v>
      </c>
      <c r="AC62" s="9">
        <v>5</v>
      </c>
      <c r="AD62" s="4">
        <v>0</v>
      </c>
    </row>
    <row r="63" spans="1:30">
      <c r="A63" s="3" t="s">
        <v>192</v>
      </c>
      <c r="B63" s="1" t="s">
        <v>327</v>
      </c>
      <c r="C63" s="1" t="s">
        <v>205</v>
      </c>
      <c r="D63" s="52">
        <v>0</v>
      </c>
      <c r="E63" s="52">
        <v>0</v>
      </c>
      <c r="F63" s="52">
        <v>0</v>
      </c>
      <c r="G63" s="9">
        <v>527</v>
      </c>
      <c r="H63" s="9">
        <v>5</v>
      </c>
      <c r="I63" s="9">
        <v>0</v>
      </c>
      <c r="J63" s="4">
        <v>540</v>
      </c>
      <c r="K63" s="4">
        <v>10</v>
      </c>
      <c r="L63" s="4">
        <v>0</v>
      </c>
      <c r="M63" s="55">
        <v>0</v>
      </c>
      <c r="N63" s="55">
        <v>0</v>
      </c>
      <c r="O63" s="55">
        <v>0</v>
      </c>
      <c r="P63" s="53">
        <v>0</v>
      </c>
      <c r="Q63" s="53">
        <v>0</v>
      </c>
      <c r="R63" s="53">
        <v>0</v>
      </c>
      <c r="S63" s="57">
        <v>0</v>
      </c>
      <c r="T63" s="57">
        <v>0</v>
      </c>
      <c r="U63" s="57">
        <v>0</v>
      </c>
      <c r="V63" s="53">
        <v>0</v>
      </c>
      <c r="W63" s="53">
        <v>0</v>
      </c>
      <c r="X63" s="53">
        <v>0</v>
      </c>
      <c r="Y63" s="3">
        <f t="shared" si="0"/>
        <v>1067</v>
      </c>
      <c r="Z63" s="3">
        <f t="shared" si="1"/>
        <v>15</v>
      </c>
      <c r="AA63" s="3">
        <f t="shared" si="2"/>
        <v>0</v>
      </c>
      <c r="AB63" s="12">
        <v>1067</v>
      </c>
      <c r="AC63" s="9">
        <v>15</v>
      </c>
      <c r="AD63" s="4">
        <v>0</v>
      </c>
    </row>
    <row r="64" spans="1:30">
      <c r="A64" s="3" t="s">
        <v>193</v>
      </c>
      <c r="B64" s="1" t="s">
        <v>328</v>
      </c>
      <c r="C64" s="1" t="s">
        <v>321</v>
      </c>
      <c r="D64" s="52">
        <v>0</v>
      </c>
      <c r="E64" s="52">
        <v>0</v>
      </c>
      <c r="F64" s="52">
        <v>0</v>
      </c>
      <c r="G64" s="57">
        <v>0</v>
      </c>
      <c r="H64" s="57">
        <v>0</v>
      </c>
      <c r="I64" s="57">
        <v>0</v>
      </c>
      <c r="J64" s="4">
        <v>523</v>
      </c>
      <c r="K64" s="4">
        <v>7</v>
      </c>
      <c r="L64" s="4">
        <v>0</v>
      </c>
      <c r="M64" s="12">
        <v>505</v>
      </c>
      <c r="N64" s="12">
        <v>5</v>
      </c>
      <c r="O64" s="12">
        <v>0</v>
      </c>
      <c r="P64" s="53">
        <v>0</v>
      </c>
      <c r="Q64" s="53">
        <v>0</v>
      </c>
      <c r="R64" s="53">
        <v>0</v>
      </c>
      <c r="S64" s="57">
        <v>0</v>
      </c>
      <c r="T64" s="57">
        <v>0</v>
      </c>
      <c r="U64" s="57">
        <v>0</v>
      </c>
      <c r="V64" s="53">
        <v>0</v>
      </c>
      <c r="W64" s="53">
        <v>0</v>
      </c>
      <c r="X64" s="53">
        <v>0</v>
      </c>
      <c r="Y64" s="3">
        <f t="shared" si="0"/>
        <v>1028</v>
      </c>
      <c r="Z64" s="3">
        <f t="shared" si="1"/>
        <v>12</v>
      </c>
      <c r="AA64" s="3">
        <f t="shared" si="2"/>
        <v>0</v>
      </c>
      <c r="AB64" s="12">
        <v>1028</v>
      </c>
      <c r="AC64" s="9">
        <v>12</v>
      </c>
      <c r="AD64" s="4">
        <v>0</v>
      </c>
    </row>
    <row r="65" spans="1:30">
      <c r="A65" s="3" t="s">
        <v>194</v>
      </c>
      <c r="B65" s="1" t="s">
        <v>329</v>
      </c>
      <c r="C65" s="1" t="s">
        <v>120</v>
      </c>
      <c r="D65" s="52">
        <v>0</v>
      </c>
      <c r="E65" s="52">
        <v>0</v>
      </c>
      <c r="F65" s="52">
        <v>0</v>
      </c>
      <c r="G65" s="57">
        <v>0</v>
      </c>
      <c r="H65" s="57">
        <v>0</v>
      </c>
      <c r="I65" s="57">
        <v>0</v>
      </c>
      <c r="J65" s="53">
        <v>0</v>
      </c>
      <c r="K65" s="53">
        <v>0</v>
      </c>
      <c r="L65" s="53">
        <v>0</v>
      </c>
      <c r="M65" s="55">
        <v>0</v>
      </c>
      <c r="N65" s="55">
        <v>0</v>
      </c>
      <c r="O65" s="55">
        <v>0</v>
      </c>
      <c r="P65" s="4">
        <v>510</v>
      </c>
      <c r="Q65" s="4">
        <v>1</v>
      </c>
      <c r="R65" s="4">
        <v>0</v>
      </c>
      <c r="S65" s="57">
        <v>0</v>
      </c>
      <c r="T65" s="57">
        <v>0</v>
      </c>
      <c r="U65" s="57">
        <v>0</v>
      </c>
      <c r="V65" s="4">
        <v>518</v>
      </c>
      <c r="W65" s="4">
        <v>2</v>
      </c>
      <c r="X65" s="4">
        <v>0</v>
      </c>
      <c r="Y65" s="3">
        <f t="shared" si="0"/>
        <v>1028</v>
      </c>
      <c r="Z65" s="3">
        <f t="shared" si="1"/>
        <v>3</v>
      </c>
      <c r="AA65" s="3">
        <f t="shared" si="2"/>
        <v>0</v>
      </c>
      <c r="AB65" s="12">
        <v>1028</v>
      </c>
      <c r="AC65" s="9">
        <v>3</v>
      </c>
      <c r="AD65" s="4">
        <v>0</v>
      </c>
    </row>
    <row r="66" spans="1:30">
      <c r="A66" s="3" t="s">
        <v>195</v>
      </c>
      <c r="B66" s="1" t="s">
        <v>121</v>
      </c>
      <c r="C66" s="1" t="s">
        <v>120</v>
      </c>
      <c r="D66" s="4">
        <v>543</v>
      </c>
      <c r="E66" s="4">
        <v>8</v>
      </c>
      <c r="F66" s="4">
        <v>0</v>
      </c>
      <c r="G66" s="56">
        <v>0</v>
      </c>
      <c r="H66" s="56">
        <v>0</v>
      </c>
      <c r="I66" s="56">
        <v>0</v>
      </c>
      <c r="J66" s="53">
        <v>0</v>
      </c>
      <c r="K66" s="53">
        <v>0</v>
      </c>
      <c r="L66" s="53">
        <v>0</v>
      </c>
      <c r="M66" s="55">
        <v>0</v>
      </c>
      <c r="N66" s="55">
        <v>0</v>
      </c>
      <c r="O66" s="55">
        <v>0</v>
      </c>
      <c r="P66" s="53">
        <v>0</v>
      </c>
      <c r="Q66" s="53">
        <v>0</v>
      </c>
      <c r="R66" s="53">
        <v>0</v>
      </c>
      <c r="S66" s="57">
        <v>0</v>
      </c>
      <c r="T66" s="57">
        <v>0</v>
      </c>
      <c r="U66" s="57">
        <v>0</v>
      </c>
      <c r="V66" s="53">
        <v>0</v>
      </c>
      <c r="W66" s="53">
        <v>0</v>
      </c>
      <c r="X66" s="53">
        <v>0</v>
      </c>
      <c r="Y66" s="3">
        <f t="shared" si="0"/>
        <v>543</v>
      </c>
      <c r="Z66" s="3">
        <f t="shared" si="1"/>
        <v>8</v>
      </c>
      <c r="AA66" s="3">
        <f t="shared" si="2"/>
        <v>0</v>
      </c>
      <c r="AB66" s="12">
        <v>543</v>
      </c>
      <c r="AC66" s="9">
        <v>8</v>
      </c>
      <c r="AD66" s="4">
        <v>0</v>
      </c>
    </row>
    <row r="67" spans="1:30">
      <c r="A67" s="3" t="s">
        <v>196</v>
      </c>
      <c r="B67" s="1" t="s">
        <v>276</v>
      </c>
      <c r="C67" s="1" t="s">
        <v>86</v>
      </c>
      <c r="D67" s="52">
        <v>0</v>
      </c>
      <c r="E67" s="52">
        <v>0</v>
      </c>
      <c r="F67" s="52">
        <v>0</v>
      </c>
      <c r="G67" s="57">
        <v>0</v>
      </c>
      <c r="H67" s="57">
        <v>0</v>
      </c>
      <c r="I67" s="57">
        <v>0</v>
      </c>
      <c r="J67" s="53">
        <v>0</v>
      </c>
      <c r="K67" s="53">
        <v>0</v>
      </c>
      <c r="L67" s="53">
        <v>0</v>
      </c>
      <c r="M67" s="55">
        <v>0</v>
      </c>
      <c r="N67" s="55">
        <v>0</v>
      </c>
      <c r="O67" s="55">
        <v>0</v>
      </c>
      <c r="P67" s="4">
        <v>539</v>
      </c>
      <c r="Q67" s="4">
        <v>8</v>
      </c>
      <c r="R67" s="4">
        <v>0</v>
      </c>
      <c r="S67" s="57">
        <v>0</v>
      </c>
      <c r="T67" s="57">
        <v>0</v>
      </c>
      <c r="U67" s="57">
        <v>0</v>
      </c>
      <c r="V67" s="53">
        <v>0</v>
      </c>
      <c r="W67" s="53">
        <v>0</v>
      </c>
      <c r="X67" s="53">
        <v>0</v>
      </c>
      <c r="Y67" s="3">
        <f t="shared" si="0"/>
        <v>539</v>
      </c>
      <c r="Z67" s="3">
        <f t="shared" si="1"/>
        <v>8</v>
      </c>
      <c r="AA67" s="3">
        <f t="shared" si="2"/>
        <v>0</v>
      </c>
      <c r="AB67" s="12">
        <v>539</v>
      </c>
      <c r="AC67" s="9">
        <v>8</v>
      </c>
      <c r="AD67" s="4">
        <v>0</v>
      </c>
    </row>
    <row r="68" spans="1:30">
      <c r="A68" s="3" t="s">
        <v>197</v>
      </c>
      <c r="B68" s="1" t="s">
        <v>237</v>
      </c>
      <c r="C68" s="1" t="s">
        <v>120</v>
      </c>
      <c r="D68" s="52">
        <v>0</v>
      </c>
      <c r="E68" s="52">
        <v>0</v>
      </c>
      <c r="F68" s="52">
        <v>0</v>
      </c>
      <c r="G68" s="57">
        <v>0</v>
      </c>
      <c r="H68" s="57">
        <v>0</v>
      </c>
      <c r="I68" s="57">
        <v>0</v>
      </c>
      <c r="J68" s="53">
        <v>0</v>
      </c>
      <c r="K68" s="53">
        <v>0</v>
      </c>
      <c r="L68" s="53">
        <v>0</v>
      </c>
      <c r="M68" s="55">
        <v>0</v>
      </c>
      <c r="N68" s="55">
        <v>0</v>
      </c>
      <c r="O68" s="55">
        <v>0</v>
      </c>
      <c r="P68" s="53">
        <v>0</v>
      </c>
      <c r="Q68" s="53">
        <v>0</v>
      </c>
      <c r="R68" s="53">
        <v>0</v>
      </c>
      <c r="S68" s="9">
        <v>529</v>
      </c>
      <c r="T68" s="9">
        <v>3</v>
      </c>
      <c r="U68" s="9">
        <v>0</v>
      </c>
      <c r="V68" s="53">
        <v>0</v>
      </c>
      <c r="W68" s="53">
        <v>0</v>
      </c>
      <c r="X68" s="53">
        <v>0</v>
      </c>
      <c r="Y68" s="3">
        <f t="shared" si="0"/>
        <v>529</v>
      </c>
      <c r="Z68" s="3">
        <f t="shared" si="1"/>
        <v>3</v>
      </c>
      <c r="AA68" s="3">
        <f t="shared" si="2"/>
        <v>0</v>
      </c>
      <c r="AB68" s="12">
        <v>529</v>
      </c>
      <c r="AC68" s="9">
        <v>3</v>
      </c>
      <c r="AD68" s="4">
        <v>0</v>
      </c>
    </row>
    <row r="69" spans="1:30">
      <c r="A69" s="3" t="s">
        <v>198</v>
      </c>
      <c r="B69" s="1" t="s">
        <v>218</v>
      </c>
      <c r="C69" s="1" t="s">
        <v>205</v>
      </c>
      <c r="D69" s="52">
        <v>0</v>
      </c>
      <c r="E69" s="52">
        <v>0</v>
      </c>
      <c r="F69" s="52">
        <v>0</v>
      </c>
      <c r="G69" s="9">
        <v>525</v>
      </c>
      <c r="H69" s="9">
        <v>6</v>
      </c>
      <c r="I69" s="9">
        <v>0</v>
      </c>
      <c r="J69" s="53">
        <v>0</v>
      </c>
      <c r="K69" s="53">
        <v>0</v>
      </c>
      <c r="L69" s="53">
        <v>0</v>
      </c>
      <c r="M69" s="55">
        <v>0</v>
      </c>
      <c r="N69" s="55">
        <v>0</v>
      </c>
      <c r="O69" s="55">
        <v>0</v>
      </c>
      <c r="P69" s="53">
        <v>0</v>
      </c>
      <c r="Q69" s="53">
        <v>0</v>
      </c>
      <c r="R69" s="53">
        <v>0</v>
      </c>
      <c r="S69" s="57">
        <v>0</v>
      </c>
      <c r="T69" s="57">
        <v>0</v>
      </c>
      <c r="U69" s="57">
        <v>0</v>
      </c>
      <c r="V69" s="53">
        <v>0</v>
      </c>
      <c r="W69" s="53">
        <v>0</v>
      </c>
      <c r="X69" s="53">
        <v>0</v>
      </c>
      <c r="Y69" s="3">
        <f t="shared" si="0"/>
        <v>525</v>
      </c>
      <c r="Z69" s="3">
        <f t="shared" si="1"/>
        <v>6</v>
      </c>
      <c r="AA69" s="3">
        <f t="shared" si="2"/>
        <v>0</v>
      </c>
      <c r="AB69" s="12">
        <v>525</v>
      </c>
      <c r="AC69" s="9">
        <v>6</v>
      </c>
      <c r="AD69" s="4">
        <v>0</v>
      </c>
    </row>
    <row r="70" spans="1:30">
      <c r="A70" s="3" t="s">
        <v>199</v>
      </c>
      <c r="B70" s="1" t="s">
        <v>259</v>
      </c>
      <c r="C70" s="1" t="s">
        <v>205</v>
      </c>
      <c r="D70" s="52">
        <v>0</v>
      </c>
      <c r="E70" s="52">
        <v>0</v>
      </c>
      <c r="F70" s="52">
        <v>0</v>
      </c>
      <c r="G70" s="9">
        <v>516</v>
      </c>
      <c r="H70" s="9">
        <v>5</v>
      </c>
      <c r="I70" s="9">
        <v>0</v>
      </c>
      <c r="J70" s="53">
        <v>0</v>
      </c>
      <c r="K70" s="53">
        <v>0</v>
      </c>
      <c r="L70" s="53">
        <v>0</v>
      </c>
      <c r="M70" s="55">
        <v>0</v>
      </c>
      <c r="N70" s="55">
        <v>0</v>
      </c>
      <c r="O70" s="55">
        <v>0</v>
      </c>
      <c r="P70" s="53">
        <v>0</v>
      </c>
      <c r="Q70" s="53">
        <v>0</v>
      </c>
      <c r="R70" s="53">
        <v>0</v>
      </c>
      <c r="S70" s="57">
        <v>0</v>
      </c>
      <c r="T70" s="57">
        <v>0</v>
      </c>
      <c r="U70" s="57">
        <v>0</v>
      </c>
      <c r="V70" s="53">
        <v>0</v>
      </c>
      <c r="W70" s="53">
        <v>0</v>
      </c>
      <c r="X70" s="53">
        <v>0</v>
      </c>
      <c r="Y70" s="3">
        <f t="shared" si="0"/>
        <v>516</v>
      </c>
      <c r="Z70" s="3">
        <f t="shared" si="1"/>
        <v>5</v>
      </c>
      <c r="AA70" s="3">
        <f t="shared" si="2"/>
        <v>0</v>
      </c>
      <c r="AB70" s="12">
        <v>516</v>
      </c>
      <c r="AC70" s="9">
        <v>5</v>
      </c>
      <c r="AD70" s="4">
        <v>0</v>
      </c>
    </row>
  </sheetData>
  <mergeCells count="9">
    <mergeCell ref="B2:AC4"/>
    <mergeCell ref="Y6:AD6"/>
    <mergeCell ref="D7:F7"/>
    <mergeCell ref="G7:I7"/>
    <mergeCell ref="J7:L7"/>
    <mergeCell ref="M7:O7"/>
    <mergeCell ref="P7:R7"/>
    <mergeCell ref="S7:U7"/>
    <mergeCell ref="V7:X7"/>
  </mergeCells>
  <phoneticPr fontId="9" type="noConversion"/>
  <pageMargins left="0.13" right="0.13" top="0.984251969" bottom="0.984251969" header="0.4921259845" footer="0.492125984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B2:S22"/>
  <sheetViews>
    <sheetView topLeftCell="A7" workbookViewId="0">
      <selection activeCell="S6" sqref="S6"/>
    </sheetView>
  </sheetViews>
  <sheetFormatPr baseColWidth="10" defaultRowHeight="12.75"/>
  <cols>
    <col min="1" max="1" width="1.5703125" customWidth="1"/>
    <col min="2" max="2" width="5.7109375" style="5" customWidth="1"/>
    <col min="3" max="3" width="20.7109375" style="28" customWidth="1"/>
    <col min="4" max="4" width="6.7109375" style="8" customWidth="1"/>
    <col min="5" max="5" width="4.7109375" style="8" customWidth="1"/>
    <col min="6" max="6" width="6.7109375" style="10" customWidth="1"/>
    <col min="7" max="7" width="4.7109375" style="10" customWidth="1"/>
    <col min="8" max="8" width="6.7109375" style="8" customWidth="1"/>
    <col min="9" max="9" width="4.7109375" style="8" customWidth="1"/>
    <col min="10" max="10" width="6.7109375" style="13" customWidth="1"/>
    <col min="11" max="11" width="4.7109375" style="13" customWidth="1"/>
    <col min="12" max="12" width="6.7109375" style="8" customWidth="1"/>
    <col min="13" max="13" width="4.7109375" style="8" customWidth="1"/>
    <col min="14" max="14" width="6.7109375" style="10" customWidth="1"/>
    <col min="15" max="15" width="4.7109375" style="10" customWidth="1"/>
    <col min="16" max="16" width="6.7109375" style="13" customWidth="1"/>
    <col min="17" max="17" width="4.7109375" style="13" customWidth="1"/>
    <col min="18" max="18" width="7.7109375" style="10" customWidth="1"/>
    <col min="19" max="19" width="6.7109375" style="8" customWidth="1"/>
  </cols>
  <sheetData>
    <row r="2" spans="2:19" ht="20.25" customHeight="1">
      <c r="B2" s="102" t="s">
        <v>330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2:19" ht="20.25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2:19" ht="20.25" customHeight="1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6" spans="2:19">
      <c r="D6" s="2" t="s">
        <v>1</v>
      </c>
      <c r="E6" s="2" t="s">
        <v>73</v>
      </c>
      <c r="F6" s="6" t="s">
        <v>35</v>
      </c>
      <c r="G6" s="6" t="s">
        <v>73</v>
      </c>
      <c r="H6" s="2" t="s">
        <v>2</v>
      </c>
      <c r="I6" s="2" t="s">
        <v>73</v>
      </c>
      <c r="J6" s="7" t="s">
        <v>36</v>
      </c>
      <c r="K6" s="7" t="s">
        <v>73</v>
      </c>
      <c r="L6" s="2" t="s">
        <v>3</v>
      </c>
      <c r="M6" s="2" t="s">
        <v>73</v>
      </c>
      <c r="N6" s="6" t="s">
        <v>38</v>
      </c>
      <c r="O6" s="6" t="s">
        <v>73</v>
      </c>
      <c r="P6" s="7" t="s">
        <v>4</v>
      </c>
      <c r="Q6" s="7" t="s">
        <v>73</v>
      </c>
      <c r="R6" s="9" t="s">
        <v>74</v>
      </c>
      <c r="S6" s="2" t="s">
        <v>73</v>
      </c>
    </row>
    <row r="8" spans="2:19">
      <c r="B8" s="3" t="s">
        <v>8</v>
      </c>
      <c r="C8" s="25" t="s">
        <v>179</v>
      </c>
      <c r="D8" s="4">
        <v>1693</v>
      </c>
      <c r="E8" s="4">
        <v>12</v>
      </c>
      <c r="F8" s="9">
        <v>1721</v>
      </c>
      <c r="G8" s="9">
        <v>15</v>
      </c>
      <c r="H8" s="4">
        <v>1717</v>
      </c>
      <c r="I8" s="4">
        <v>15</v>
      </c>
      <c r="J8" s="12">
        <v>1718</v>
      </c>
      <c r="K8" s="12">
        <v>15</v>
      </c>
      <c r="L8" s="4">
        <v>1681</v>
      </c>
      <c r="M8" s="4">
        <v>8</v>
      </c>
      <c r="N8" s="9">
        <v>1708</v>
      </c>
      <c r="O8" s="9">
        <v>15</v>
      </c>
      <c r="P8" s="12">
        <v>1712</v>
      </c>
      <c r="Q8" s="12">
        <v>15</v>
      </c>
      <c r="R8" s="9">
        <v>11950</v>
      </c>
      <c r="S8" s="4">
        <v>95</v>
      </c>
    </row>
    <row r="9" spans="2:19">
      <c r="B9" s="3" t="s">
        <v>9</v>
      </c>
      <c r="C9" s="34" t="s">
        <v>175</v>
      </c>
      <c r="D9" s="4">
        <v>1687</v>
      </c>
      <c r="E9" s="4">
        <v>10</v>
      </c>
      <c r="F9" s="9">
        <v>1683</v>
      </c>
      <c r="G9" s="9">
        <v>10</v>
      </c>
      <c r="H9" s="4">
        <v>1700</v>
      </c>
      <c r="I9" s="4">
        <v>12</v>
      </c>
      <c r="J9" s="12">
        <v>1714</v>
      </c>
      <c r="K9" s="12">
        <v>12</v>
      </c>
      <c r="L9" s="4">
        <v>1688</v>
      </c>
      <c r="M9" s="4">
        <v>15</v>
      </c>
      <c r="N9" s="9">
        <v>1699</v>
      </c>
      <c r="O9" s="9">
        <v>12</v>
      </c>
      <c r="P9" s="12">
        <v>1687</v>
      </c>
      <c r="Q9" s="12">
        <v>12</v>
      </c>
      <c r="R9" s="9">
        <v>11858</v>
      </c>
      <c r="S9" s="4">
        <v>83</v>
      </c>
    </row>
    <row r="10" spans="2:19">
      <c r="B10" s="3" t="s">
        <v>10</v>
      </c>
      <c r="C10" s="34" t="s">
        <v>292</v>
      </c>
      <c r="D10" s="4">
        <v>1683</v>
      </c>
      <c r="E10" s="4">
        <v>9</v>
      </c>
      <c r="F10" s="9">
        <v>162</v>
      </c>
      <c r="G10" s="9">
        <v>12</v>
      </c>
      <c r="H10" s="4">
        <v>1671</v>
      </c>
      <c r="I10" s="4">
        <v>7</v>
      </c>
      <c r="J10" s="12">
        <v>1683</v>
      </c>
      <c r="K10" s="12">
        <v>10</v>
      </c>
      <c r="L10" s="4">
        <v>1688</v>
      </c>
      <c r="M10" s="4">
        <v>12</v>
      </c>
      <c r="N10" s="9">
        <v>1678</v>
      </c>
      <c r="O10" s="9">
        <v>9</v>
      </c>
      <c r="P10" s="12">
        <v>1662</v>
      </c>
      <c r="Q10" s="12">
        <v>7</v>
      </c>
      <c r="R10" s="9">
        <v>11757</v>
      </c>
      <c r="S10" s="4">
        <v>66</v>
      </c>
    </row>
    <row r="11" spans="2:19">
      <c r="B11" s="3" t="s">
        <v>11</v>
      </c>
      <c r="C11" s="34" t="s">
        <v>291</v>
      </c>
      <c r="D11" s="4">
        <v>1705</v>
      </c>
      <c r="E11" s="4">
        <v>15</v>
      </c>
      <c r="F11" s="9">
        <v>1682</v>
      </c>
      <c r="G11" s="9">
        <v>9</v>
      </c>
      <c r="H11" s="4">
        <v>1674</v>
      </c>
      <c r="I11" s="4">
        <v>8</v>
      </c>
      <c r="J11" s="12">
        <v>1676</v>
      </c>
      <c r="K11" s="12">
        <v>8</v>
      </c>
      <c r="L11" s="4">
        <v>1683</v>
      </c>
      <c r="M11" s="4">
        <v>9</v>
      </c>
      <c r="N11" s="9">
        <v>1658</v>
      </c>
      <c r="O11" s="9">
        <v>6</v>
      </c>
      <c r="P11" s="12">
        <v>1666</v>
      </c>
      <c r="Q11" s="12">
        <v>8</v>
      </c>
      <c r="R11" s="9">
        <v>11744</v>
      </c>
      <c r="S11" s="4">
        <v>63</v>
      </c>
    </row>
    <row r="12" spans="2:19">
      <c r="B12" s="3" t="s">
        <v>12</v>
      </c>
      <c r="C12" s="25" t="s">
        <v>120</v>
      </c>
      <c r="D12" s="4">
        <v>1664</v>
      </c>
      <c r="E12" s="4">
        <v>7</v>
      </c>
      <c r="F12" s="9">
        <v>1653</v>
      </c>
      <c r="G12" s="9">
        <v>7</v>
      </c>
      <c r="H12" s="4">
        <v>1686</v>
      </c>
      <c r="I12" s="4">
        <v>10</v>
      </c>
      <c r="J12" s="12">
        <v>1678</v>
      </c>
      <c r="K12" s="12">
        <v>9</v>
      </c>
      <c r="L12" s="4">
        <v>1685</v>
      </c>
      <c r="M12" s="4">
        <v>10</v>
      </c>
      <c r="N12" s="9">
        <v>1669</v>
      </c>
      <c r="O12" s="9">
        <v>8</v>
      </c>
      <c r="P12" s="12">
        <v>1671</v>
      </c>
      <c r="Q12" s="12">
        <v>10</v>
      </c>
      <c r="R12" s="9">
        <v>11706</v>
      </c>
      <c r="S12" s="4">
        <v>61</v>
      </c>
    </row>
    <row r="13" spans="2:19">
      <c r="B13" s="3" t="s">
        <v>13</v>
      </c>
      <c r="C13" s="25" t="s">
        <v>299</v>
      </c>
      <c r="D13" s="4">
        <v>1673</v>
      </c>
      <c r="E13" s="4">
        <v>8</v>
      </c>
      <c r="F13" s="9">
        <v>1635</v>
      </c>
      <c r="G13" s="9">
        <v>6</v>
      </c>
      <c r="H13" s="4">
        <v>1676</v>
      </c>
      <c r="I13" s="4">
        <v>9</v>
      </c>
      <c r="J13" s="12">
        <v>1673</v>
      </c>
      <c r="K13" s="12">
        <v>7</v>
      </c>
      <c r="L13" s="4">
        <v>1662</v>
      </c>
      <c r="M13" s="4">
        <v>6</v>
      </c>
      <c r="N13" s="9">
        <v>1684</v>
      </c>
      <c r="O13" s="9">
        <v>10</v>
      </c>
      <c r="P13" s="12">
        <v>1667</v>
      </c>
      <c r="Q13" s="12">
        <v>9</v>
      </c>
      <c r="R13" s="9">
        <v>11670</v>
      </c>
      <c r="S13" s="4">
        <v>55</v>
      </c>
    </row>
    <row r="14" spans="2:19">
      <c r="B14" s="3" t="s">
        <v>14</v>
      </c>
      <c r="C14" s="34" t="s">
        <v>49</v>
      </c>
      <c r="D14" s="4">
        <v>1644</v>
      </c>
      <c r="E14" s="4">
        <v>6</v>
      </c>
      <c r="F14" s="9">
        <v>1658</v>
      </c>
      <c r="G14" s="9">
        <v>8</v>
      </c>
      <c r="H14" s="4">
        <v>1654</v>
      </c>
      <c r="I14" s="4">
        <v>6</v>
      </c>
      <c r="J14" s="12">
        <v>1644</v>
      </c>
      <c r="K14" s="12">
        <v>5</v>
      </c>
      <c r="L14" s="4">
        <v>1659</v>
      </c>
      <c r="M14" s="4">
        <v>5</v>
      </c>
      <c r="N14" s="9">
        <v>1664</v>
      </c>
      <c r="O14" s="9">
        <v>7</v>
      </c>
      <c r="P14" s="12">
        <v>1656</v>
      </c>
      <c r="Q14" s="12">
        <v>6</v>
      </c>
      <c r="R14" s="9">
        <v>11579</v>
      </c>
      <c r="S14" s="4">
        <v>43</v>
      </c>
    </row>
    <row r="15" spans="2:19">
      <c r="B15" s="3" t="s">
        <v>15</v>
      </c>
      <c r="C15" s="34" t="s">
        <v>176</v>
      </c>
      <c r="D15" s="4">
        <v>1617</v>
      </c>
      <c r="E15" s="4">
        <v>3</v>
      </c>
      <c r="F15" s="9">
        <v>1630</v>
      </c>
      <c r="G15" s="9">
        <v>3</v>
      </c>
      <c r="H15" s="4">
        <v>1652</v>
      </c>
      <c r="I15" s="4">
        <v>5</v>
      </c>
      <c r="J15" s="12">
        <v>1655</v>
      </c>
      <c r="K15" s="12">
        <v>6</v>
      </c>
      <c r="L15" s="4">
        <v>1664</v>
      </c>
      <c r="M15" s="4">
        <v>7</v>
      </c>
      <c r="N15" s="9">
        <v>1641</v>
      </c>
      <c r="O15" s="9">
        <v>5</v>
      </c>
      <c r="P15" s="12">
        <v>1642</v>
      </c>
      <c r="Q15" s="12">
        <v>5</v>
      </c>
      <c r="R15" s="9">
        <v>11501</v>
      </c>
      <c r="S15" s="4">
        <v>34</v>
      </c>
    </row>
    <row r="16" spans="2:19">
      <c r="B16" s="3" t="s">
        <v>16</v>
      </c>
      <c r="C16" s="34" t="s">
        <v>295</v>
      </c>
      <c r="D16" s="4">
        <v>1625</v>
      </c>
      <c r="E16" s="4">
        <v>4</v>
      </c>
      <c r="F16" s="9">
        <v>1625</v>
      </c>
      <c r="G16" s="9">
        <v>2</v>
      </c>
      <c r="H16" s="4">
        <v>1633</v>
      </c>
      <c r="I16" s="4">
        <v>3</v>
      </c>
      <c r="J16" s="12">
        <v>1617</v>
      </c>
      <c r="K16" s="12">
        <v>4</v>
      </c>
      <c r="L16" s="4">
        <v>1595</v>
      </c>
      <c r="M16" s="4">
        <v>4</v>
      </c>
      <c r="N16" s="9">
        <v>1638</v>
      </c>
      <c r="O16" s="9">
        <v>4</v>
      </c>
      <c r="P16" s="12">
        <v>1614</v>
      </c>
      <c r="Q16" s="12">
        <v>3</v>
      </c>
      <c r="R16" s="9">
        <v>11347</v>
      </c>
      <c r="S16" s="4">
        <v>24</v>
      </c>
    </row>
    <row r="17" spans="2:19">
      <c r="B17" s="3" t="s">
        <v>17</v>
      </c>
      <c r="C17" s="25" t="s">
        <v>332</v>
      </c>
      <c r="D17" s="4">
        <v>1640</v>
      </c>
      <c r="E17" s="4">
        <v>5</v>
      </c>
      <c r="F17" s="9">
        <v>1631</v>
      </c>
      <c r="G17" s="9">
        <v>5</v>
      </c>
      <c r="H17" s="4">
        <v>1637</v>
      </c>
      <c r="I17" s="4">
        <v>4</v>
      </c>
      <c r="J17" s="12">
        <v>1587</v>
      </c>
      <c r="K17" s="12">
        <v>3</v>
      </c>
      <c r="L17" s="4">
        <v>1593</v>
      </c>
      <c r="M17" s="4">
        <v>3</v>
      </c>
      <c r="N17" s="57">
        <v>0</v>
      </c>
      <c r="O17" s="57">
        <v>0</v>
      </c>
      <c r="P17" s="12">
        <v>1625</v>
      </c>
      <c r="Q17" s="12">
        <v>4</v>
      </c>
      <c r="R17" s="9">
        <v>9713</v>
      </c>
      <c r="S17" s="4">
        <v>24</v>
      </c>
    </row>
    <row r="18" spans="2:19">
      <c r="B18" s="3" t="s">
        <v>18</v>
      </c>
      <c r="C18" s="25" t="s">
        <v>293</v>
      </c>
      <c r="D18" s="4">
        <v>1063</v>
      </c>
      <c r="E18" s="4">
        <v>2</v>
      </c>
      <c r="F18" s="9">
        <v>1630</v>
      </c>
      <c r="G18" s="9">
        <v>4</v>
      </c>
      <c r="H18" s="4">
        <v>1621</v>
      </c>
      <c r="I18" s="4">
        <v>2</v>
      </c>
      <c r="J18" s="55">
        <v>0</v>
      </c>
      <c r="K18" s="55">
        <v>0</v>
      </c>
      <c r="L18" s="53">
        <v>0</v>
      </c>
      <c r="M18" s="53">
        <v>0</v>
      </c>
      <c r="N18" s="9">
        <v>1578</v>
      </c>
      <c r="O18" s="9">
        <v>3</v>
      </c>
      <c r="P18" s="55">
        <v>0</v>
      </c>
      <c r="Q18" s="55">
        <v>0</v>
      </c>
      <c r="R18" s="9">
        <v>5892</v>
      </c>
      <c r="S18" s="4">
        <v>11</v>
      </c>
    </row>
    <row r="19" spans="2:19">
      <c r="B19" s="3" t="s">
        <v>19</v>
      </c>
      <c r="C19" s="34" t="s">
        <v>145</v>
      </c>
      <c r="D19" s="4">
        <v>1585</v>
      </c>
      <c r="E19" s="4">
        <v>2</v>
      </c>
      <c r="F19" s="9">
        <v>1616</v>
      </c>
      <c r="G19" s="9">
        <v>1</v>
      </c>
      <c r="H19" s="4">
        <v>1051</v>
      </c>
      <c r="I19" s="4">
        <v>0</v>
      </c>
      <c r="J19" s="55">
        <v>0</v>
      </c>
      <c r="K19" s="55">
        <v>0</v>
      </c>
      <c r="L19" s="53">
        <v>0</v>
      </c>
      <c r="M19" s="53">
        <v>0</v>
      </c>
      <c r="N19" s="57">
        <v>0</v>
      </c>
      <c r="O19" s="57">
        <v>0</v>
      </c>
      <c r="P19" s="55">
        <v>0</v>
      </c>
      <c r="Q19" s="55">
        <v>0</v>
      </c>
      <c r="R19" s="9">
        <v>4252</v>
      </c>
      <c r="S19" s="4">
        <v>3</v>
      </c>
    </row>
    <row r="20" spans="2:19">
      <c r="B20" s="3" t="s">
        <v>20</v>
      </c>
      <c r="C20" s="25" t="s">
        <v>331</v>
      </c>
      <c r="D20" s="53">
        <v>0</v>
      </c>
      <c r="E20" s="53">
        <v>0</v>
      </c>
      <c r="F20" s="57">
        <v>0</v>
      </c>
      <c r="G20" s="57">
        <v>0</v>
      </c>
      <c r="H20" s="4">
        <v>1481</v>
      </c>
      <c r="I20" s="4">
        <v>1</v>
      </c>
      <c r="J20" s="55">
        <v>0</v>
      </c>
      <c r="K20" s="55">
        <v>0</v>
      </c>
      <c r="L20" s="53">
        <v>0</v>
      </c>
      <c r="M20" s="53">
        <v>0</v>
      </c>
      <c r="N20" s="57">
        <v>0</v>
      </c>
      <c r="O20" s="57">
        <v>0</v>
      </c>
      <c r="P20" s="55">
        <v>0</v>
      </c>
      <c r="Q20" s="55">
        <v>0</v>
      </c>
      <c r="R20" s="9">
        <v>1481</v>
      </c>
      <c r="S20" s="4">
        <v>1</v>
      </c>
    </row>
    <row r="21" spans="2:19">
      <c r="B21" s="3" t="s">
        <v>21</v>
      </c>
      <c r="C21" s="25" t="s">
        <v>209</v>
      </c>
      <c r="D21" s="53">
        <v>0</v>
      </c>
      <c r="E21" s="53">
        <v>0</v>
      </c>
      <c r="F21" s="9">
        <v>1079</v>
      </c>
      <c r="G21" s="9">
        <v>0</v>
      </c>
      <c r="H21" s="53">
        <v>0</v>
      </c>
      <c r="I21" s="53">
        <v>0</v>
      </c>
      <c r="J21" s="55">
        <v>0</v>
      </c>
      <c r="K21" s="55">
        <v>0</v>
      </c>
      <c r="L21" s="53">
        <v>0</v>
      </c>
      <c r="M21" s="53">
        <v>0</v>
      </c>
      <c r="N21" s="57">
        <v>0</v>
      </c>
      <c r="O21" s="57">
        <v>0</v>
      </c>
      <c r="P21" s="55">
        <v>0</v>
      </c>
      <c r="Q21" s="55">
        <v>0</v>
      </c>
      <c r="R21" s="9">
        <v>1079</v>
      </c>
      <c r="S21" s="4">
        <v>0</v>
      </c>
    </row>
    <row r="22" spans="2:19">
      <c r="B22" s="3" t="s">
        <v>22</v>
      </c>
      <c r="C22" s="34" t="s">
        <v>294</v>
      </c>
      <c r="D22" s="53">
        <v>0</v>
      </c>
      <c r="E22" s="53">
        <v>0</v>
      </c>
      <c r="F22" s="9">
        <v>1059</v>
      </c>
      <c r="G22" s="9">
        <v>0</v>
      </c>
      <c r="H22" s="53">
        <v>0</v>
      </c>
      <c r="I22" s="53">
        <v>0</v>
      </c>
      <c r="J22" s="55">
        <v>0</v>
      </c>
      <c r="K22" s="55">
        <v>0</v>
      </c>
      <c r="L22" s="53">
        <v>0</v>
      </c>
      <c r="M22" s="53">
        <v>0</v>
      </c>
      <c r="N22" s="57">
        <v>0</v>
      </c>
      <c r="O22" s="57">
        <v>0</v>
      </c>
      <c r="P22" s="55">
        <v>0</v>
      </c>
      <c r="Q22" s="55">
        <v>0</v>
      </c>
      <c r="R22" s="9">
        <v>1059</v>
      </c>
      <c r="S22" s="4">
        <v>0</v>
      </c>
    </row>
  </sheetData>
  <mergeCells count="1">
    <mergeCell ref="B2:Q4"/>
  </mergeCells>
  <phoneticPr fontId="9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2:AA63"/>
  <sheetViews>
    <sheetView workbookViewId="0">
      <selection activeCell="B10" sqref="B10"/>
    </sheetView>
  </sheetViews>
  <sheetFormatPr baseColWidth="10" defaultRowHeight="12.75"/>
  <cols>
    <col min="1" max="1" width="4.7109375" style="5" customWidth="1"/>
    <col min="2" max="3" width="18.7109375" customWidth="1"/>
    <col min="4" max="4" width="4.7109375" style="8" customWidth="1"/>
    <col min="5" max="6" width="3.7109375" style="8" customWidth="1"/>
    <col min="7" max="7" width="4.7109375" style="10" customWidth="1"/>
    <col min="8" max="9" width="3.7109375" style="10" customWidth="1"/>
    <col min="10" max="10" width="4.7109375" style="8" customWidth="1"/>
    <col min="11" max="12" width="3.7109375" style="8" customWidth="1"/>
    <col min="13" max="13" width="4.7109375" style="13" customWidth="1"/>
    <col min="14" max="15" width="3.7109375" style="13" customWidth="1"/>
    <col min="16" max="16" width="4.7109375" style="8" customWidth="1"/>
    <col min="17" max="18" width="3.7109375" style="8" customWidth="1"/>
    <col min="19" max="19" width="4.7109375" style="10" customWidth="1"/>
    <col min="20" max="21" width="3.7109375" style="10" customWidth="1"/>
    <col min="22" max="22" width="5.7109375" style="31" customWidth="1"/>
    <col min="23" max="24" width="4.7109375" style="31" customWidth="1"/>
    <col min="25" max="25" width="5.7109375" style="13" customWidth="1"/>
    <col min="26" max="26" width="4.7109375" style="10" customWidth="1"/>
    <col min="27" max="27" width="4.7109375" style="8" customWidth="1"/>
  </cols>
  <sheetData>
    <row r="2" spans="1:27" ht="20.25" customHeight="1">
      <c r="B2" s="102" t="s">
        <v>333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7" ht="20.25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7" ht="20.25" customHeight="1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6" spans="1:27">
      <c r="V6" s="105" t="s">
        <v>7</v>
      </c>
      <c r="W6" s="106"/>
      <c r="X6" s="106"/>
      <c r="Y6" s="106"/>
      <c r="Z6" s="106"/>
      <c r="AA6" s="107"/>
    </row>
    <row r="7" spans="1:27">
      <c r="D7" s="105" t="s">
        <v>1</v>
      </c>
      <c r="E7" s="106"/>
      <c r="F7" s="107"/>
      <c r="G7" s="108" t="s">
        <v>35</v>
      </c>
      <c r="H7" s="109"/>
      <c r="I7" s="110"/>
      <c r="J7" s="105" t="s">
        <v>2</v>
      </c>
      <c r="K7" s="106"/>
      <c r="L7" s="107"/>
      <c r="M7" s="111" t="s">
        <v>36</v>
      </c>
      <c r="N7" s="112"/>
      <c r="O7" s="113"/>
      <c r="P7" s="105" t="s">
        <v>3</v>
      </c>
      <c r="Q7" s="106"/>
      <c r="R7" s="107"/>
      <c r="S7" s="108" t="s">
        <v>38</v>
      </c>
      <c r="T7" s="109"/>
      <c r="U7" s="110"/>
      <c r="W7" s="50" t="s">
        <v>298</v>
      </c>
      <c r="X7" s="50" t="s">
        <v>73</v>
      </c>
    </row>
    <row r="8" spans="1:27">
      <c r="E8" s="38" t="s">
        <v>298</v>
      </c>
      <c r="F8" s="38" t="s">
        <v>73</v>
      </c>
      <c r="H8" s="38" t="s">
        <v>298</v>
      </c>
      <c r="I8" s="38" t="s">
        <v>73</v>
      </c>
      <c r="K8" s="38" t="s">
        <v>298</v>
      </c>
      <c r="L8" s="38" t="s">
        <v>73</v>
      </c>
      <c r="N8" s="38" t="s">
        <v>298</v>
      </c>
      <c r="O8" s="38" t="s">
        <v>73</v>
      </c>
      <c r="Q8" s="38" t="s">
        <v>298</v>
      </c>
      <c r="R8" s="38" t="s">
        <v>73</v>
      </c>
      <c r="T8" s="38" t="s">
        <v>298</v>
      </c>
      <c r="U8" s="38" t="s">
        <v>73</v>
      </c>
      <c r="V8" s="51" t="s">
        <v>318</v>
      </c>
      <c r="W8" s="51" t="s">
        <v>318</v>
      </c>
      <c r="X8" s="51" t="s">
        <v>318</v>
      </c>
      <c r="Y8" s="49" t="s">
        <v>319</v>
      </c>
      <c r="Z8" s="6" t="s">
        <v>298</v>
      </c>
      <c r="AA8" s="2" t="s">
        <v>73</v>
      </c>
    </row>
    <row r="10" spans="1:27">
      <c r="A10" s="3" t="s">
        <v>8</v>
      </c>
      <c r="B10" s="1" t="s">
        <v>177</v>
      </c>
      <c r="C10" s="1" t="s">
        <v>175</v>
      </c>
      <c r="D10" s="4">
        <v>579</v>
      </c>
      <c r="E10" s="4">
        <v>17</v>
      </c>
      <c r="F10" s="4">
        <v>30</v>
      </c>
      <c r="G10" s="9">
        <v>580</v>
      </c>
      <c r="H10" s="9">
        <v>20</v>
      </c>
      <c r="I10" s="9">
        <v>30</v>
      </c>
      <c r="J10" s="4">
        <v>567</v>
      </c>
      <c r="K10" s="4">
        <v>11</v>
      </c>
      <c r="L10" s="4">
        <v>21</v>
      </c>
      <c r="M10" s="12">
        <v>582</v>
      </c>
      <c r="N10" s="12">
        <v>22</v>
      </c>
      <c r="O10" s="12">
        <v>30</v>
      </c>
      <c r="P10" s="52">
        <v>0</v>
      </c>
      <c r="Q10" s="52">
        <v>0</v>
      </c>
      <c r="R10" s="52">
        <v>0</v>
      </c>
      <c r="S10" s="9">
        <v>582</v>
      </c>
      <c r="T10" s="9">
        <v>18</v>
      </c>
      <c r="U10" s="9">
        <v>30</v>
      </c>
      <c r="V10" s="30">
        <f>SUM(D10+G10+J10+M10+P10+S10)</f>
        <v>2890</v>
      </c>
      <c r="W10" s="30">
        <f>SUM(E10+H10+K10+N10+Q10+T10)</f>
        <v>88</v>
      </c>
      <c r="X10" s="30">
        <f>SUM(F10+I10+L10+O10+R10+U10)</f>
        <v>141</v>
      </c>
      <c r="Y10" s="12">
        <v>2890</v>
      </c>
      <c r="Z10" s="9">
        <v>88</v>
      </c>
      <c r="AA10" s="4">
        <v>141</v>
      </c>
    </row>
    <row r="11" spans="1:27">
      <c r="A11" s="3" t="s">
        <v>9</v>
      </c>
      <c r="B11" s="1" t="s">
        <v>252</v>
      </c>
      <c r="C11" s="1" t="s">
        <v>179</v>
      </c>
      <c r="D11" s="4">
        <v>573</v>
      </c>
      <c r="E11" s="4">
        <v>13</v>
      </c>
      <c r="F11" s="4">
        <v>26</v>
      </c>
      <c r="G11" s="9">
        <v>570</v>
      </c>
      <c r="H11" s="9">
        <v>10</v>
      </c>
      <c r="I11" s="9">
        <v>22</v>
      </c>
      <c r="J11" s="4">
        <v>573</v>
      </c>
      <c r="K11" s="4">
        <v>17</v>
      </c>
      <c r="L11" s="4">
        <v>30</v>
      </c>
      <c r="M11" s="16">
        <v>565</v>
      </c>
      <c r="N11" s="16">
        <v>14</v>
      </c>
      <c r="O11" s="16">
        <v>17</v>
      </c>
      <c r="P11" s="4">
        <v>576</v>
      </c>
      <c r="Q11" s="4">
        <v>18</v>
      </c>
      <c r="R11" s="4">
        <v>30</v>
      </c>
      <c r="S11" s="9">
        <v>570</v>
      </c>
      <c r="T11" s="9">
        <v>17</v>
      </c>
      <c r="U11" s="9">
        <v>21</v>
      </c>
      <c r="V11" s="30">
        <f t="shared" ref="V11:V63" si="0">SUM(D11+G11+J11+M11+P11+S11)</f>
        <v>3427</v>
      </c>
      <c r="W11" s="30">
        <f t="shared" ref="W11:W63" si="1">SUM(E11+H11+K11+N11+Q11+T11)</f>
        <v>89</v>
      </c>
      <c r="X11" s="30">
        <f t="shared" ref="X11:X63" si="2">SUM(F11+I11+L11+O11+R11+U11)</f>
        <v>146</v>
      </c>
      <c r="Y11" s="12">
        <v>2862</v>
      </c>
      <c r="Z11" s="9">
        <v>75</v>
      </c>
      <c r="AA11" s="4">
        <v>129</v>
      </c>
    </row>
    <row r="12" spans="1:27">
      <c r="A12" s="3" t="s">
        <v>10</v>
      </c>
      <c r="B12" s="1" t="s">
        <v>47</v>
      </c>
      <c r="C12" s="1" t="s">
        <v>179</v>
      </c>
      <c r="D12" s="4">
        <v>572</v>
      </c>
      <c r="E12" s="4">
        <v>15</v>
      </c>
      <c r="F12" s="4">
        <v>24</v>
      </c>
      <c r="G12" s="9">
        <v>575</v>
      </c>
      <c r="H12" s="9">
        <v>17</v>
      </c>
      <c r="I12" s="9">
        <v>26</v>
      </c>
      <c r="J12" s="14">
        <v>570</v>
      </c>
      <c r="K12" s="14">
        <v>14</v>
      </c>
      <c r="L12" s="14">
        <v>24</v>
      </c>
      <c r="M12" s="12">
        <v>577</v>
      </c>
      <c r="N12" s="12">
        <v>16</v>
      </c>
      <c r="O12" s="12">
        <v>26</v>
      </c>
      <c r="P12" s="4">
        <v>575</v>
      </c>
      <c r="Q12" s="4">
        <v>21</v>
      </c>
      <c r="R12" s="4">
        <v>26</v>
      </c>
      <c r="S12" s="9">
        <v>577</v>
      </c>
      <c r="T12" s="9">
        <v>22</v>
      </c>
      <c r="U12" s="9">
        <v>26</v>
      </c>
      <c r="V12" s="30">
        <v>3446</v>
      </c>
      <c r="W12" s="30">
        <f t="shared" si="1"/>
        <v>105</v>
      </c>
      <c r="X12" s="30">
        <f t="shared" si="2"/>
        <v>152</v>
      </c>
      <c r="Y12" s="12">
        <v>2876</v>
      </c>
      <c r="Z12" s="9">
        <v>91</v>
      </c>
      <c r="AA12" s="4">
        <v>128</v>
      </c>
    </row>
    <row r="13" spans="1:27">
      <c r="A13" s="3" t="s">
        <v>11</v>
      </c>
      <c r="B13" s="1" t="s">
        <v>207</v>
      </c>
      <c r="C13" s="1" t="s">
        <v>205</v>
      </c>
      <c r="D13" s="4">
        <v>566</v>
      </c>
      <c r="E13" s="4">
        <v>9</v>
      </c>
      <c r="F13" s="4">
        <v>20</v>
      </c>
      <c r="G13" s="9">
        <v>566</v>
      </c>
      <c r="H13" s="9">
        <v>12</v>
      </c>
      <c r="I13" s="9">
        <v>19</v>
      </c>
      <c r="J13" s="4">
        <v>563</v>
      </c>
      <c r="K13" s="4">
        <v>12</v>
      </c>
      <c r="L13" s="4">
        <v>16</v>
      </c>
      <c r="M13" s="16">
        <v>559</v>
      </c>
      <c r="N13" s="16">
        <v>6</v>
      </c>
      <c r="O13" s="16">
        <v>12</v>
      </c>
      <c r="P13" s="4">
        <v>573</v>
      </c>
      <c r="Q13" s="4">
        <v>15</v>
      </c>
      <c r="R13" s="4">
        <v>24</v>
      </c>
      <c r="S13" s="9">
        <v>575</v>
      </c>
      <c r="T13" s="9">
        <v>17</v>
      </c>
      <c r="U13" s="9">
        <v>24</v>
      </c>
      <c r="V13" s="30">
        <f t="shared" si="0"/>
        <v>3402</v>
      </c>
      <c r="W13" s="30">
        <f t="shared" si="1"/>
        <v>71</v>
      </c>
      <c r="X13" s="30">
        <f t="shared" si="2"/>
        <v>115</v>
      </c>
      <c r="Y13" s="12">
        <v>2843</v>
      </c>
      <c r="Z13" s="9">
        <v>65</v>
      </c>
      <c r="AA13" s="4">
        <v>103</v>
      </c>
    </row>
    <row r="14" spans="1:27">
      <c r="A14" s="3" t="s">
        <v>12</v>
      </c>
      <c r="B14" s="1" t="s">
        <v>334</v>
      </c>
      <c r="C14" s="1" t="s">
        <v>299</v>
      </c>
      <c r="D14" s="4">
        <v>562</v>
      </c>
      <c r="E14" s="4">
        <v>12</v>
      </c>
      <c r="F14" s="4">
        <v>14</v>
      </c>
      <c r="G14" s="9">
        <v>574</v>
      </c>
      <c r="H14" s="9">
        <v>17</v>
      </c>
      <c r="I14" s="9">
        <v>24</v>
      </c>
      <c r="J14" s="4">
        <v>566</v>
      </c>
      <c r="K14" s="4">
        <v>14</v>
      </c>
      <c r="L14" s="4">
        <v>20</v>
      </c>
      <c r="M14" s="12">
        <v>576</v>
      </c>
      <c r="N14" s="12">
        <v>14</v>
      </c>
      <c r="O14" s="12">
        <v>24</v>
      </c>
      <c r="P14" s="52">
        <v>0</v>
      </c>
      <c r="Q14" s="52">
        <v>0</v>
      </c>
      <c r="R14" s="52">
        <v>0</v>
      </c>
      <c r="S14" s="9">
        <v>567</v>
      </c>
      <c r="T14" s="9">
        <v>12</v>
      </c>
      <c r="U14" s="9">
        <v>20</v>
      </c>
      <c r="V14" s="30">
        <f t="shared" si="0"/>
        <v>2845</v>
      </c>
      <c r="W14" s="30">
        <f t="shared" si="1"/>
        <v>69</v>
      </c>
      <c r="X14" s="30">
        <f t="shared" si="2"/>
        <v>102</v>
      </c>
      <c r="Y14" s="12">
        <v>2845</v>
      </c>
      <c r="Z14" s="9">
        <v>69</v>
      </c>
      <c r="AA14" s="4">
        <v>102</v>
      </c>
    </row>
    <row r="15" spans="1:27">
      <c r="A15" s="3" t="s">
        <v>13</v>
      </c>
      <c r="B15" s="1" t="s">
        <v>320</v>
      </c>
      <c r="C15" s="1" t="s">
        <v>321</v>
      </c>
      <c r="D15" s="4">
        <v>564</v>
      </c>
      <c r="E15" s="4">
        <v>10</v>
      </c>
      <c r="F15" s="4">
        <v>17</v>
      </c>
      <c r="G15" s="9">
        <v>560</v>
      </c>
      <c r="H15" s="9">
        <v>9</v>
      </c>
      <c r="I15" s="9">
        <v>13</v>
      </c>
      <c r="J15" s="4">
        <v>572</v>
      </c>
      <c r="K15" s="4">
        <v>14</v>
      </c>
      <c r="L15" s="4">
        <v>26</v>
      </c>
      <c r="M15" s="12">
        <v>575</v>
      </c>
      <c r="N15" s="12">
        <v>14</v>
      </c>
      <c r="O15" s="12">
        <v>22</v>
      </c>
      <c r="P15" s="52">
        <v>0</v>
      </c>
      <c r="Q15" s="52">
        <v>0</v>
      </c>
      <c r="R15" s="52">
        <v>0</v>
      </c>
      <c r="S15" s="9">
        <v>575</v>
      </c>
      <c r="T15" s="9">
        <v>17</v>
      </c>
      <c r="U15" s="9">
        <v>22</v>
      </c>
      <c r="V15" s="30">
        <f t="shared" si="0"/>
        <v>2846</v>
      </c>
      <c r="W15" s="30">
        <f t="shared" si="1"/>
        <v>64</v>
      </c>
      <c r="X15" s="30">
        <f t="shared" si="2"/>
        <v>100</v>
      </c>
      <c r="Y15" s="12">
        <v>2846</v>
      </c>
      <c r="Z15" s="9">
        <v>64</v>
      </c>
      <c r="AA15" s="4">
        <v>100</v>
      </c>
    </row>
    <row r="16" spans="1:27">
      <c r="A16" s="3" t="s">
        <v>14</v>
      </c>
      <c r="B16" s="1" t="s">
        <v>46</v>
      </c>
      <c r="C16" s="1" t="s">
        <v>205</v>
      </c>
      <c r="D16" s="4">
        <v>567</v>
      </c>
      <c r="E16" s="4">
        <v>12</v>
      </c>
      <c r="F16" s="4">
        <v>21</v>
      </c>
      <c r="G16" s="9">
        <v>565</v>
      </c>
      <c r="H16" s="9">
        <v>11</v>
      </c>
      <c r="I16" s="9">
        <v>18</v>
      </c>
      <c r="J16" s="4">
        <v>565</v>
      </c>
      <c r="K16" s="4">
        <v>8</v>
      </c>
      <c r="L16" s="4">
        <v>19</v>
      </c>
      <c r="M16" s="12">
        <v>566</v>
      </c>
      <c r="N16" s="12">
        <v>12</v>
      </c>
      <c r="O16" s="12">
        <v>18</v>
      </c>
      <c r="P16" s="52">
        <v>0</v>
      </c>
      <c r="Q16" s="52">
        <v>0</v>
      </c>
      <c r="R16" s="52">
        <v>0</v>
      </c>
      <c r="S16" s="9">
        <v>566</v>
      </c>
      <c r="T16" s="9">
        <v>7</v>
      </c>
      <c r="U16" s="9">
        <v>19</v>
      </c>
      <c r="V16" s="30">
        <f t="shared" si="0"/>
        <v>2829</v>
      </c>
      <c r="W16" s="30">
        <f t="shared" si="1"/>
        <v>50</v>
      </c>
      <c r="X16" s="30">
        <f t="shared" si="2"/>
        <v>95</v>
      </c>
      <c r="Y16" s="12">
        <v>2829</v>
      </c>
      <c r="Z16" s="9">
        <v>50</v>
      </c>
      <c r="AA16" s="4">
        <v>95</v>
      </c>
    </row>
    <row r="17" spans="1:27">
      <c r="A17" s="3" t="s">
        <v>15</v>
      </c>
      <c r="B17" s="1" t="s">
        <v>41</v>
      </c>
      <c r="C17" s="1" t="s">
        <v>179</v>
      </c>
      <c r="D17" s="14">
        <v>556</v>
      </c>
      <c r="E17" s="14">
        <v>12</v>
      </c>
      <c r="F17" s="14">
        <v>11</v>
      </c>
      <c r="G17" s="9">
        <v>566</v>
      </c>
      <c r="H17" s="9">
        <v>15</v>
      </c>
      <c r="I17" s="9">
        <v>20</v>
      </c>
      <c r="J17" s="4">
        <v>569</v>
      </c>
      <c r="K17" s="4">
        <v>17</v>
      </c>
      <c r="L17" s="4">
        <v>22</v>
      </c>
      <c r="M17" s="12">
        <v>574</v>
      </c>
      <c r="N17" s="12">
        <v>15</v>
      </c>
      <c r="O17" s="12">
        <v>21</v>
      </c>
      <c r="P17" s="4">
        <v>559</v>
      </c>
      <c r="Q17" s="4">
        <v>9</v>
      </c>
      <c r="R17" s="4">
        <v>17</v>
      </c>
      <c r="S17" s="9">
        <v>559</v>
      </c>
      <c r="T17" s="9">
        <v>9</v>
      </c>
      <c r="U17" s="9">
        <v>15</v>
      </c>
      <c r="V17" s="30">
        <f t="shared" si="0"/>
        <v>3383</v>
      </c>
      <c r="W17" s="30">
        <f t="shared" si="1"/>
        <v>77</v>
      </c>
      <c r="X17" s="30">
        <f t="shared" si="2"/>
        <v>106</v>
      </c>
      <c r="Y17" s="12">
        <v>2827</v>
      </c>
      <c r="Z17" s="9">
        <v>65</v>
      </c>
      <c r="AA17" s="4">
        <v>95</v>
      </c>
    </row>
    <row r="18" spans="1:27">
      <c r="A18" s="3" t="s">
        <v>16</v>
      </c>
      <c r="B18" s="1" t="s">
        <v>143</v>
      </c>
      <c r="C18" s="1" t="s">
        <v>120</v>
      </c>
      <c r="D18" s="14">
        <v>551</v>
      </c>
      <c r="E18" s="14">
        <v>8</v>
      </c>
      <c r="F18" s="14">
        <v>4</v>
      </c>
      <c r="G18" s="9">
        <v>567</v>
      </c>
      <c r="H18" s="9">
        <v>14</v>
      </c>
      <c r="I18" s="9">
        <v>21</v>
      </c>
      <c r="J18" s="4">
        <v>564</v>
      </c>
      <c r="K18" s="4">
        <v>11</v>
      </c>
      <c r="L18" s="4">
        <v>18</v>
      </c>
      <c r="M18" s="12">
        <v>571</v>
      </c>
      <c r="N18" s="12">
        <v>19</v>
      </c>
      <c r="O18" s="12">
        <v>20</v>
      </c>
      <c r="P18" s="4">
        <v>567</v>
      </c>
      <c r="Q18" s="4">
        <v>5</v>
      </c>
      <c r="R18" s="4">
        <v>21</v>
      </c>
      <c r="S18" s="9">
        <v>556</v>
      </c>
      <c r="T18" s="9">
        <v>11</v>
      </c>
      <c r="U18" s="9">
        <v>11</v>
      </c>
      <c r="V18" s="30">
        <f t="shared" si="0"/>
        <v>3376</v>
      </c>
      <c r="W18" s="30">
        <f t="shared" si="1"/>
        <v>68</v>
      </c>
      <c r="X18" s="30">
        <f t="shared" si="2"/>
        <v>95</v>
      </c>
      <c r="Y18" s="12">
        <v>2825</v>
      </c>
      <c r="Z18" s="9">
        <v>60</v>
      </c>
      <c r="AA18" s="4">
        <v>91</v>
      </c>
    </row>
    <row r="19" spans="1:27">
      <c r="A19" s="3" t="s">
        <v>17</v>
      </c>
      <c r="B19" s="1" t="s">
        <v>125</v>
      </c>
      <c r="C19" s="1" t="s">
        <v>120</v>
      </c>
      <c r="D19" s="4">
        <v>565</v>
      </c>
      <c r="E19" s="4">
        <v>15</v>
      </c>
      <c r="F19" s="4">
        <v>19</v>
      </c>
      <c r="G19" s="15">
        <v>558</v>
      </c>
      <c r="H19" s="15">
        <v>12</v>
      </c>
      <c r="I19" s="15">
        <v>10</v>
      </c>
      <c r="J19" s="4">
        <v>564</v>
      </c>
      <c r="K19" s="4">
        <v>10</v>
      </c>
      <c r="L19" s="4">
        <v>17</v>
      </c>
      <c r="M19" s="12">
        <v>563</v>
      </c>
      <c r="N19" s="12">
        <v>15</v>
      </c>
      <c r="O19" s="12">
        <v>16</v>
      </c>
      <c r="P19" s="4">
        <v>564</v>
      </c>
      <c r="Q19" s="4">
        <v>10</v>
      </c>
      <c r="R19" s="4">
        <v>20</v>
      </c>
      <c r="S19" s="9">
        <v>564</v>
      </c>
      <c r="T19" s="9">
        <v>12</v>
      </c>
      <c r="U19" s="9">
        <v>18</v>
      </c>
      <c r="V19" s="30">
        <f t="shared" si="0"/>
        <v>3378</v>
      </c>
      <c r="W19" s="30">
        <f t="shared" si="1"/>
        <v>74</v>
      </c>
      <c r="X19" s="30">
        <f t="shared" si="2"/>
        <v>100</v>
      </c>
      <c r="Y19" s="12">
        <v>2820</v>
      </c>
      <c r="Z19" s="9">
        <v>62</v>
      </c>
      <c r="AA19" s="4">
        <v>90</v>
      </c>
    </row>
    <row r="20" spans="1:27">
      <c r="A20" s="3" t="s">
        <v>18</v>
      </c>
      <c r="B20" s="1" t="s">
        <v>206</v>
      </c>
      <c r="C20" s="1" t="s">
        <v>40</v>
      </c>
      <c r="D20" s="4">
        <v>565</v>
      </c>
      <c r="E20" s="4">
        <v>12</v>
      </c>
      <c r="F20" s="4">
        <v>18</v>
      </c>
      <c r="G20" s="9">
        <v>560</v>
      </c>
      <c r="H20" s="9">
        <v>11</v>
      </c>
      <c r="I20" s="9">
        <v>15</v>
      </c>
      <c r="J20" s="4">
        <v>558</v>
      </c>
      <c r="K20" s="4">
        <v>11</v>
      </c>
      <c r="L20" s="4">
        <v>14</v>
      </c>
      <c r="M20" s="12">
        <v>557</v>
      </c>
      <c r="N20" s="12">
        <v>11</v>
      </c>
      <c r="O20" s="12">
        <v>8</v>
      </c>
      <c r="P20" s="4">
        <v>569</v>
      </c>
      <c r="Q20" s="4">
        <v>11</v>
      </c>
      <c r="R20" s="4">
        <v>22</v>
      </c>
      <c r="S20" s="15">
        <v>552</v>
      </c>
      <c r="T20" s="15">
        <v>6</v>
      </c>
      <c r="U20" s="15">
        <v>8</v>
      </c>
      <c r="V20" s="30">
        <f t="shared" si="0"/>
        <v>3361</v>
      </c>
      <c r="W20" s="30">
        <f t="shared" si="1"/>
        <v>62</v>
      </c>
      <c r="X20" s="30">
        <f t="shared" si="2"/>
        <v>85</v>
      </c>
      <c r="Y20" s="12">
        <v>2809</v>
      </c>
      <c r="Z20" s="9">
        <v>56</v>
      </c>
      <c r="AA20" s="4">
        <v>77</v>
      </c>
    </row>
    <row r="21" spans="1:27">
      <c r="A21" s="3" t="s">
        <v>19</v>
      </c>
      <c r="B21" s="1" t="s">
        <v>39</v>
      </c>
      <c r="C21" s="1" t="s">
        <v>40</v>
      </c>
      <c r="D21" s="4">
        <v>569</v>
      </c>
      <c r="E21" s="4">
        <v>16</v>
      </c>
      <c r="F21" s="4">
        <v>22</v>
      </c>
      <c r="G21" s="15">
        <v>558</v>
      </c>
      <c r="H21" s="15">
        <v>8</v>
      </c>
      <c r="I21" s="15">
        <v>8</v>
      </c>
      <c r="J21" s="4">
        <v>557</v>
      </c>
      <c r="K21" s="4">
        <v>12</v>
      </c>
      <c r="L21" s="4">
        <v>13</v>
      </c>
      <c r="M21" s="12">
        <v>560</v>
      </c>
      <c r="N21" s="12">
        <v>16</v>
      </c>
      <c r="O21" s="12">
        <v>14</v>
      </c>
      <c r="P21" s="4">
        <v>552</v>
      </c>
      <c r="Q21" s="4">
        <v>11</v>
      </c>
      <c r="R21" s="4">
        <v>12</v>
      </c>
      <c r="S21" s="9">
        <v>558</v>
      </c>
      <c r="T21" s="9">
        <v>9</v>
      </c>
      <c r="U21" s="9">
        <v>13</v>
      </c>
      <c r="V21" s="30">
        <f t="shared" si="0"/>
        <v>3354</v>
      </c>
      <c r="W21" s="30">
        <f t="shared" si="1"/>
        <v>72</v>
      </c>
      <c r="X21" s="30">
        <f t="shared" si="2"/>
        <v>82</v>
      </c>
      <c r="Y21" s="12">
        <v>2796</v>
      </c>
      <c r="Z21" s="9">
        <v>64</v>
      </c>
      <c r="AA21" s="4">
        <v>74</v>
      </c>
    </row>
    <row r="22" spans="1:27">
      <c r="A22" s="3" t="s">
        <v>20</v>
      </c>
      <c r="B22" s="1" t="s">
        <v>247</v>
      </c>
      <c r="C22" s="1" t="s">
        <v>175</v>
      </c>
      <c r="D22" s="4">
        <v>556</v>
      </c>
      <c r="E22" s="4">
        <v>10</v>
      </c>
      <c r="F22" s="4">
        <v>10</v>
      </c>
      <c r="G22" s="9">
        <v>560</v>
      </c>
      <c r="H22" s="9">
        <v>11</v>
      </c>
      <c r="I22" s="9">
        <v>14</v>
      </c>
      <c r="J22" s="4">
        <v>555</v>
      </c>
      <c r="K22" s="4">
        <v>14</v>
      </c>
      <c r="L22" s="4">
        <v>12</v>
      </c>
      <c r="M22" s="12">
        <v>563</v>
      </c>
      <c r="N22" s="12">
        <v>11</v>
      </c>
      <c r="O22" s="12">
        <v>15</v>
      </c>
      <c r="P22" s="52">
        <v>0</v>
      </c>
      <c r="Q22" s="52">
        <v>0</v>
      </c>
      <c r="R22" s="52">
        <v>0</v>
      </c>
      <c r="S22" s="9">
        <v>560</v>
      </c>
      <c r="T22" s="9">
        <v>10</v>
      </c>
      <c r="U22" s="9">
        <v>17</v>
      </c>
      <c r="V22" s="30">
        <f t="shared" si="0"/>
        <v>2794</v>
      </c>
      <c r="W22" s="30">
        <f t="shared" si="1"/>
        <v>56</v>
      </c>
      <c r="X22" s="30">
        <f t="shared" si="2"/>
        <v>68</v>
      </c>
      <c r="Y22" s="12">
        <v>2794</v>
      </c>
      <c r="Z22" s="9">
        <v>56</v>
      </c>
      <c r="AA22" s="4">
        <v>68</v>
      </c>
    </row>
    <row r="23" spans="1:27">
      <c r="A23" s="3" t="s">
        <v>21</v>
      </c>
      <c r="B23" s="1" t="s">
        <v>118</v>
      </c>
      <c r="C23" s="1" t="s">
        <v>175</v>
      </c>
      <c r="D23" s="4">
        <v>560</v>
      </c>
      <c r="E23" s="4">
        <v>13</v>
      </c>
      <c r="F23" s="4">
        <v>13</v>
      </c>
      <c r="G23" s="9">
        <v>555</v>
      </c>
      <c r="H23" s="9">
        <v>13</v>
      </c>
      <c r="I23" s="9">
        <v>7</v>
      </c>
      <c r="J23" s="4">
        <v>553</v>
      </c>
      <c r="K23" s="4">
        <v>11</v>
      </c>
      <c r="L23" s="4">
        <v>8</v>
      </c>
      <c r="M23" s="12">
        <v>569</v>
      </c>
      <c r="N23" s="12">
        <v>8</v>
      </c>
      <c r="O23" s="12">
        <v>19</v>
      </c>
      <c r="P23" s="52">
        <v>0</v>
      </c>
      <c r="Q23" s="52">
        <v>0</v>
      </c>
      <c r="R23" s="52">
        <v>0</v>
      </c>
      <c r="S23" s="9">
        <v>559</v>
      </c>
      <c r="T23" s="9">
        <v>13</v>
      </c>
      <c r="U23" s="9">
        <v>16</v>
      </c>
      <c r="V23" s="30">
        <f t="shared" si="0"/>
        <v>2796</v>
      </c>
      <c r="W23" s="30">
        <f t="shared" si="1"/>
        <v>58</v>
      </c>
      <c r="X23" s="30">
        <f t="shared" si="2"/>
        <v>63</v>
      </c>
      <c r="Y23" s="12">
        <v>2796</v>
      </c>
      <c r="Z23" s="9">
        <v>58</v>
      </c>
      <c r="AA23" s="4">
        <v>63</v>
      </c>
    </row>
    <row r="24" spans="1:27">
      <c r="A24" s="3" t="s">
        <v>22</v>
      </c>
      <c r="B24" s="1" t="s">
        <v>126</v>
      </c>
      <c r="C24" s="1" t="s">
        <v>176</v>
      </c>
      <c r="D24" s="4">
        <v>563</v>
      </c>
      <c r="E24" s="4">
        <v>9</v>
      </c>
      <c r="F24" s="4">
        <v>16</v>
      </c>
      <c r="G24" s="9">
        <v>559</v>
      </c>
      <c r="H24" s="9">
        <v>13</v>
      </c>
      <c r="I24" s="9">
        <v>12</v>
      </c>
      <c r="J24" s="14">
        <v>553</v>
      </c>
      <c r="K24" s="14">
        <v>10</v>
      </c>
      <c r="L24" s="14">
        <v>7</v>
      </c>
      <c r="M24" s="12">
        <v>558</v>
      </c>
      <c r="N24" s="12">
        <v>14</v>
      </c>
      <c r="O24" s="12">
        <v>11</v>
      </c>
      <c r="P24" s="4">
        <v>556</v>
      </c>
      <c r="Q24" s="4">
        <v>7</v>
      </c>
      <c r="R24" s="4">
        <v>14</v>
      </c>
      <c r="S24" s="9">
        <v>552</v>
      </c>
      <c r="T24" s="9">
        <v>9</v>
      </c>
      <c r="U24" s="9">
        <v>9</v>
      </c>
      <c r="V24" s="30">
        <f t="shared" si="0"/>
        <v>3341</v>
      </c>
      <c r="W24" s="30">
        <f t="shared" si="1"/>
        <v>62</v>
      </c>
      <c r="X24" s="30">
        <f t="shared" si="2"/>
        <v>69</v>
      </c>
      <c r="Y24" s="12">
        <v>2788</v>
      </c>
      <c r="Z24" s="9">
        <v>52</v>
      </c>
      <c r="AA24" s="4">
        <v>62</v>
      </c>
    </row>
    <row r="25" spans="1:27">
      <c r="A25" s="3" t="s">
        <v>23</v>
      </c>
      <c r="B25" s="1" t="s">
        <v>102</v>
      </c>
      <c r="C25" s="1" t="s">
        <v>174</v>
      </c>
      <c r="D25" s="4">
        <v>563</v>
      </c>
      <c r="E25" s="4">
        <v>6</v>
      </c>
      <c r="F25" s="4">
        <v>15</v>
      </c>
      <c r="G25" s="9">
        <v>553</v>
      </c>
      <c r="H25" s="9">
        <v>11</v>
      </c>
      <c r="I25" s="9">
        <v>4</v>
      </c>
      <c r="J25" s="4">
        <v>555</v>
      </c>
      <c r="K25" s="4">
        <v>13</v>
      </c>
      <c r="L25" s="4">
        <v>10</v>
      </c>
      <c r="M25" s="12">
        <v>557</v>
      </c>
      <c r="N25" s="12">
        <v>15</v>
      </c>
      <c r="O25" s="12">
        <v>9</v>
      </c>
      <c r="P25" s="4">
        <v>560</v>
      </c>
      <c r="Q25" s="4">
        <v>8</v>
      </c>
      <c r="R25" s="4">
        <v>18</v>
      </c>
      <c r="S25" s="15">
        <v>546</v>
      </c>
      <c r="T25" s="15">
        <v>8</v>
      </c>
      <c r="U25" s="15">
        <v>1</v>
      </c>
      <c r="V25" s="30">
        <f t="shared" si="0"/>
        <v>3334</v>
      </c>
      <c r="W25" s="30">
        <f t="shared" si="1"/>
        <v>61</v>
      </c>
      <c r="X25" s="30">
        <f t="shared" si="2"/>
        <v>57</v>
      </c>
      <c r="Y25" s="12">
        <v>2788</v>
      </c>
      <c r="Z25" s="9">
        <v>53</v>
      </c>
      <c r="AA25" s="4">
        <v>56</v>
      </c>
    </row>
    <row r="26" spans="1:27">
      <c r="A26" s="3" t="s">
        <v>24</v>
      </c>
      <c r="B26" s="1" t="s">
        <v>302</v>
      </c>
      <c r="C26" s="1" t="s">
        <v>299</v>
      </c>
      <c r="D26" s="4">
        <v>558</v>
      </c>
      <c r="E26" s="4">
        <v>9</v>
      </c>
      <c r="F26" s="4">
        <v>12</v>
      </c>
      <c r="G26" s="9">
        <v>558</v>
      </c>
      <c r="H26" s="9">
        <v>11</v>
      </c>
      <c r="I26" s="9">
        <v>9</v>
      </c>
      <c r="J26" s="52">
        <v>0</v>
      </c>
      <c r="K26" s="52">
        <v>0</v>
      </c>
      <c r="L26" s="52">
        <v>0</v>
      </c>
      <c r="M26" s="12">
        <v>559</v>
      </c>
      <c r="N26" s="12">
        <v>17</v>
      </c>
      <c r="O26" s="12">
        <v>13</v>
      </c>
      <c r="P26" s="4">
        <v>554</v>
      </c>
      <c r="Q26" s="4">
        <v>13</v>
      </c>
      <c r="R26" s="4">
        <v>13</v>
      </c>
      <c r="S26" s="9">
        <v>551</v>
      </c>
      <c r="T26" s="9">
        <v>9</v>
      </c>
      <c r="U26" s="9">
        <v>6</v>
      </c>
      <c r="V26" s="30">
        <f t="shared" si="0"/>
        <v>2780</v>
      </c>
      <c r="W26" s="30">
        <f t="shared" si="1"/>
        <v>59</v>
      </c>
      <c r="X26" s="30">
        <f t="shared" si="2"/>
        <v>53</v>
      </c>
      <c r="Y26" s="12">
        <v>2780</v>
      </c>
      <c r="Z26" s="9">
        <v>59</v>
      </c>
      <c r="AA26" s="4">
        <v>53</v>
      </c>
    </row>
    <row r="27" spans="1:27">
      <c r="A27" s="3" t="s">
        <v>25</v>
      </c>
      <c r="B27" s="1" t="s">
        <v>52</v>
      </c>
      <c r="C27" s="1" t="s">
        <v>49</v>
      </c>
      <c r="D27" s="4">
        <v>555</v>
      </c>
      <c r="E27" s="4">
        <v>9</v>
      </c>
      <c r="F27" s="4">
        <v>9</v>
      </c>
      <c r="G27" s="9">
        <v>553</v>
      </c>
      <c r="H27" s="9">
        <v>13</v>
      </c>
      <c r="I27" s="9">
        <v>5</v>
      </c>
      <c r="J27" s="4">
        <v>560</v>
      </c>
      <c r="K27" s="4">
        <v>10</v>
      </c>
      <c r="L27" s="4">
        <v>15</v>
      </c>
      <c r="M27" s="12">
        <v>554</v>
      </c>
      <c r="N27" s="12">
        <v>8</v>
      </c>
      <c r="O27" s="12">
        <v>5</v>
      </c>
      <c r="P27" s="4">
        <v>558</v>
      </c>
      <c r="Q27" s="4">
        <v>9</v>
      </c>
      <c r="R27" s="4">
        <v>16</v>
      </c>
      <c r="S27" s="15">
        <v>551</v>
      </c>
      <c r="T27" s="15">
        <v>7</v>
      </c>
      <c r="U27" s="15">
        <v>5</v>
      </c>
      <c r="V27" s="30">
        <f t="shared" si="0"/>
        <v>3331</v>
      </c>
      <c r="W27" s="30">
        <f t="shared" si="1"/>
        <v>56</v>
      </c>
      <c r="X27" s="30">
        <f t="shared" si="2"/>
        <v>55</v>
      </c>
      <c r="Y27" s="12">
        <v>2780</v>
      </c>
      <c r="Z27" s="9">
        <v>49</v>
      </c>
      <c r="AA27" s="4">
        <v>50</v>
      </c>
    </row>
    <row r="28" spans="1:27">
      <c r="A28" s="3" t="s">
        <v>26</v>
      </c>
      <c r="B28" s="1" t="s">
        <v>53</v>
      </c>
      <c r="C28" s="1" t="s">
        <v>205</v>
      </c>
      <c r="D28" s="52">
        <v>0</v>
      </c>
      <c r="E28" s="52">
        <v>0</v>
      </c>
      <c r="F28" s="52">
        <v>0</v>
      </c>
      <c r="G28" s="57">
        <v>0</v>
      </c>
      <c r="H28" s="57">
        <v>0</v>
      </c>
      <c r="I28" s="57">
        <v>0</v>
      </c>
      <c r="J28" s="4">
        <v>553</v>
      </c>
      <c r="K28" s="4">
        <v>12</v>
      </c>
      <c r="L28" s="4">
        <v>9</v>
      </c>
      <c r="M28" s="12">
        <v>554</v>
      </c>
      <c r="N28" s="12">
        <v>12</v>
      </c>
      <c r="O28" s="12">
        <v>7</v>
      </c>
      <c r="P28" s="4">
        <v>564</v>
      </c>
      <c r="Q28" s="4">
        <v>10</v>
      </c>
      <c r="R28" s="4">
        <v>19</v>
      </c>
      <c r="S28" s="9">
        <v>558</v>
      </c>
      <c r="T28" s="9">
        <v>12</v>
      </c>
      <c r="U28" s="9">
        <v>14</v>
      </c>
      <c r="V28" s="30">
        <f t="shared" si="0"/>
        <v>2229</v>
      </c>
      <c r="W28" s="30">
        <f t="shared" si="1"/>
        <v>46</v>
      </c>
      <c r="X28" s="30">
        <f t="shared" si="2"/>
        <v>49</v>
      </c>
      <c r="Y28" s="12">
        <v>2229</v>
      </c>
      <c r="Z28" s="9">
        <v>46</v>
      </c>
      <c r="AA28" s="4">
        <v>49</v>
      </c>
    </row>
    <row r="29" spans="1:27">
      <c r="A29" s="3" t="s">
        <v>27</v>
      </c>
      <c r="B29" s="1" t="s">
        <v>210</v>
      </c>
      <c r="C29" s="1" t="s">
        <v>205</v>
      </c>
      <c r="D29" s="4">
        <v>545</v>
      </c>
      <c r="E29" s="4">
        <v>6</v>
      </c>
      <c r="F29" s="4">
        <v>0</v>
      </c>
      <c r="G29" s="9">
        <v>562</v>
      </c>
      <c r="H29" s="9">
        <v>12</v>
      </c>
      <c r="I29" s="9">
        <v>17</v>
      </c>
      <c r="J29" s="14">
        <v>540</v>
      </c>
      <c r="K29" s="14">
        <v>10</v>
      </c>
      <c r="L29" s="14">
        <v>0</v>
      </c>
      <c r="M29" s="12">
        <v>546</v>
      </c>
      <c r="N29" s="12">
        <v>8</v>
      </c>
      <c r="O29" s="12">
        <v>1</v>
      </c>
      <c r="P29" s="4">
        <v>557</v>
      </c>
      <c r="Q29" s="4">
        <v>6</v>
      </c>
      <c r="R29" s="4">
        <v>15</v>
      </c>
      <c r="S29" s="9">
        <v>553</v>
      </c>
      <c r="T29" s="9">
        <v>11</v>
      </c>
      <c r="U29" s="9">
        <v>10</v>
      </c>
      <c r="V29" s="30">
        <f t="shared" si="0"/>
        <v>3303</v>
      </c>
      <c r="W29" s="30">
        <f t="shared" si="1"/>
        <v>53</v>
      </c>
      <c r="X29" s="30">
        <f t="shared" si="2"/>
        <v>43</v>
      </c>
      <c r="Y29" s="12">
        <v>2763</v>
      </c>
      <c r="Z29" s="9">
        <v>43</v>
      </c>
      <c r="AA29" s="4">
        <v>43</v>
      </c>
    </row>
    <row r="30" spans="1:27">
      <c r="A30" s="3" t="s">
        <v>28</v>
      </c>
      <c r="B30" s="1" t="s">
        <v>44</v>
      </c>
      <c r="C30" s="1" t="s">
        <v>45</v>
      </c>
      <c r="D30" s="14">
        <v>543</v>
      </c>
      <c r="E30" s="14">
        <v>4</v>
      </c>
      <c r="F30" s="14">
        <v>0</v>
      </c>
      <c r="G30" s="9">
        <v>561</v>
      </c>
      <c r="H30" s="9">
        <v>19</v>
      </c>
      <c r="I30" s="9">
        <v>16</v>
      </c>
      <c r="J30" s="4">
        <v>550</v>
      </c>
      <c r="K30" s="4">
        <v>12</v>
      </c>
      <c r="L30" s="4">
        <v>5</v>
      </c>
      <c r="M30" s="12">
        <v>548</v>
      </c>
      <c r="N30" s="12">
        <v>9</v>
      </c>
      <c r="O30" s="12">
        <v>4</v>
      </c>
      <c r="P30" s="4">
        <v>542</v>
      </c>
      <c r="Q30" s="4">
        <v>5</v>
      </c>
      <c r="R30" s="4">
        <v>4</v>
      </c>
      <c r="S30" s="9">
        <v>557</v>
      </c>
      <c r="T30" s="9">
        <v>10</v>
      </c>
      <c r="U30" s="9">
        <v>12</v>
      </c>
      <c r="V30" s="30">
        <f t="shared" si="0"/>
        <v>3301</v>
      </c>
      <c r="W30" s="30">
        <f t="shared" si="1"/>
        <v>59</v>
      </c>
      <c r="X30" s="30">
        <f t="shared" si="2"/>
        <v>41</v>
      </c>
      <c r="Y30" s="12">
        <v>2758</v>
      </c>
      <c r="Z30" s="9">
        <v>55</v>
      </c>
      <c r="AA30" s="4">
        <v>41</v>
      </c>
    </row>
    <row r="31" spans="1:27">
      <c r="A31" s="3" t="s">
        <v>29</v>
      </c>
      <c r="B31" s="1" t="s">
        <v>98</v>
      </c>
      <c r="C31" s="1" t="s">
        <v>179</v>
      </c>
      <c r="D31" s="4">
        <v>547</v>
      </c>
      <c r="E31" s="4">
        <v>10</v>
      </c>
      <c r="F31" s="4">
        <v>3</v>
      </c>
      <c r="G31" s="9">
        <v>559</v>
      </c>
      <c r="H31" s="9">
        <v>10</v>
      </c>
      <c r="I31" s="9">
        <v>11</v>
      </c>
      <c r="J31" s="4">
        <v>547</v>
      </c>
      <c r="K31" s="4">
        <v>6</v>
      </c>
      <c r="L31" s="4">
        <v>2</v>
      </c>
      <c r="M31" s="12">
        <v>544</v>
      </c>
      <c r="N31" s="12">
        <v>8</v>
      </c>
      <c r="O31" s="12">
        <v>0</v>
      </c>
      <c r="P31" s="4">
        <v>551</v>
      </c>
      <c r="Q31" s="4">
        <v>9</v>
      </c>
      <c r="R31" s="4">
        <v>11</v>
      </c>
      <c r="S31" s="15">
        <v>544</v>
      </c>
      <c r="T31" s="15">
        <v>5</v>
      </c>
      <c r="U31" s="15">
        <v>0</v>
      </c>
      <c r="V31" s="30">
        <f t="shared" si="0"/>
        <v>3292</v>
      </c>
      <c r="W31" s="30">
        <f t="shared" si="1"/>
        <v>48</v>
      </c>
      <c r="X31" s="30">
        <f t="shared" si="2"/>
        <v>27</v>
      </c>
      <c r="Y31" s="12">
        <v>2748</v>
      </c>
      <c r="Z31" s="9">
        <v>43</v>
      </c>
      <c r="AA31" s="4">
        <v>27</v>
      </c>
    </row>
    <row r="32" spans="1:27">
      <c r="A32" s="3" t="s">
        <v>30</v>
      </c>
      <c r="B32" s="1" t="s">
        <v>212</v>
      </c>
      <c r="C32" s="1" t="s">
        <v>299</v>
      </c>
      <c r="D32" s="4">
        <v>547</v>
      </c>
      <c r="E32" s="4">
        <v>7</v>
      </c>
      <c r="F32" s="4">
        <v>2</v>
      </c>
      <c r="G32" s="9">
        <v>554</v>
      </c>
      <c r="H32" s="9">
        <v>8</v>
      </c>
      <c r="I32" s="9">
        <v>6</v>
      </c>
      <c r="J32" s="14">
        <v>530</v>
      </c>
      <c r="K32" s="14">
        <v>4</v>
      </c>
      <c r="L32" s="14">
        <v>0</v>
      </c>
      <c r="M32" s="12">
        <v>547</v>
      </c>
      <c r="N32" s="12">
        <v>10</v>
      </c>
      <c r="O32" s="12">
        <v>3</v>
      </c>
      <c r="P32" s="4">
        <v>545</v>
      </c>
      <c r="Q32" s="4">
        <v>10</v>
      </c>
      <c r="R32" s="4">
        <v>8</v>
      </c>
      <c r="S32" s="9">
        <v>552</v>
      </c>
      <c r="T32" s="9">
        <v>4</v>
      </c>
      <c r="U32" s="9">
        <v>7</v>
      </c>
      <c r="V32" s="30">
        <f t="shared" si="0"/>
        <v>3275</v>
      </c>
      <c r="W32" s="30">
        <f t="shared" si="1"/>
        <v>43</v>
      </c>
      <c r="X32" s="30">
        <f t="shared" si="2"/>
        <v>26</v>
      </c>
      <c r="Y32" s="12">
        <v>2745</v>
      </c>
      <c r="Z32" s="9">
        <v>39</v>
      </c>
      <c r="AA32" s="4">
        <v>26</v>
      </c>
    </row>
    <row r="33" spans="1:27">
      <c r="A33" s="3" t="s">
        <v>31</v>
      </c>
      <c r="B33" s="1" t="s">
        <v>221</v>
      </c>
      <c r="C33" s="1" t="s">
        <v>120</v>
      </c>
      <c r="D33" s="52">
        <v>0</v>
      </c>
      <c r="E33" s="52">
        <v>0</v>
      </c>
      <c r="F33" s="52">
        <v>0</v>
      </c>
      <c r="G33" s="57">
        <v>0</v>
      </c>
      <c r="H33" s="57">
        <v>0</v>
      </c>
      <c r="I33" s="57">
        <v>0</v>
      </c>
      <c r="J33" s="4">
        <v>552</v>
      </c>
      <c r="K33" s="4">
        <v>12</v>
      </c>
      <c r="L33" s="4">
        <v>6</v>
      </c>
      <c r="M33" s="12">
        <v>546</v>
      </c>
      <c r="N33" s="12">
        <v>11</v>
      </c>
      <c r="O33" s="12">
        <v>2</v>
      </c>
      <c r="P33" s="4">
        <v>550</v>
      </c>
      <c r="Q33" s="4">
        <v>16</v>
      </c>
      <c r="R33" s="4">
        <v>10</v>
      </c>
      <c r="S33" s="9">
        <v>544</v>
      </c>
      <c r="T33" s="9">
        <v>5</v>
      </c>
      <c r="U33" s="9">
        <v>0</v>
      </c>
      <c r="V33" s="30">
        <f t="shared" si="0"/>
        <v>2192</v>
      </c>
      <c r="W33" s="30">
        <f t="shared" si="1"/>
        <v>44</v>
      </c>
      <c r="X33" s="30">
        <f t="shared" si="2"/>
        <v>18</v>
      </c>
      <c r="Y33" s="12">
        <v>2192</v>
      </c>
      <c r="Z33" s="9">
        <v>44</v>
      </c>
      <c r="AA33" s="4">
        <v>18</v>
      </c>
    </row>
    <row r="34" spans="1:27">
      <c r="A34" s="3" t="s">
        <v>32</v>
      </c>
      <c r="B34" s="1" t="s">
        <v>281</v>
      </c>
      <c r="C34" s="1" t="s">
        <v>176</v>
      </c>
      <c r="D34" s="4">
        <v>551</v>
      </c>
      <c r="E34" s="4">
        <v>9</v>
      </c>
      <c r="F34" s="4">
        <v>5</v>
      </c>
      <c r="G34" s="15">
        <v>549</v>
      </c>
      <c r="H34" s="15">
        <v>10</v>
      </c>
      <c r="I34" s="15">
        <v>0</v>
      </c>
      <c r="J34" s="4">
        <v>549</v>
      </c>
      <c r="K34" s="4">
        <v>7</v>
      </c>
      <c r="L34" s="4">
        <v>3</v>
      </c>
      <c r="M34" s="12">
        <v>554</v>
      </c>
      <c r="N34" s="12">
        <v>9</v>
      </c>
      <c r="O34" s="12">
        <v>6</v>
      </c>
      <c r="P34" s="4">
        <v>539</v>
      </c>
      <c r="Q34" s="4">
        <v>10</v>
      </c>
      <c r="R34" s="4">
        <v>1</v>
      </c>
      <c r="S34" s="9">
        <v>546</v>
      </c>
      <c r="T34" s="9">
        <v>10</v>
      </c>
      <c r="U34" s="9">
        <v>2</v>
      </c>
      <c r="V34" s="30">
        <f t="shared" si="0"/>
        <v>3288</v>
      </c>
      <c r="W34" s="30">
        <f t="shared" si="1"/>
        <v>55</v>
      </c>
      <c r="X34" s="30">
        <f t="shared" si="2"/>
        <v>17</v>
      </c>
      <c r="Y34" s="12">
        <v>2739</v>
      </c>
      <c r="Z34" s="9">
        <v>45</v>
      </c>
      <c r="AA34" s="4">
        <v>17</v>
      </c>
    </row>
    <row r="35" spans="1:27">
      <c r="A35" s="3" t="s">
        <v>33</v>
      </c>
      <c r="B35" s="1" t="s">
        <v>89</v>
      </c>
      <c r="C35" s="1" t="s">
        <v>86</v>
      </c>
      <c r="D35" s="4">
        <v>552</v>
      </c>
      <c r="E35" s="4">
        <v>10</v>
      </c>
      <c r="F35" s="4">
        <v>6</v>
      </c>
      <c r="G35" s="9">
        <v>540</v>
      </c>
      <c r="H35" s="9">
        <v>6</v>
      </c>
      <c r="I35" s="9">
        <v>0</v>
      </c>
      <c r="J35" s="52">
        <v>0</v>
      </c>
      <c r="K35" s="52">
        <v>0</v>
      </c>
      <c r="L35" s="52">
        <v>0</v>
      </c>
      <c r="M35" s="12">
        <v>558</v>
      </c>
      <c r="N35" s="12">
        <v>13</v>
      </c>
      <c r="O35" s="12">
        <v>10</v>
      </c>
      <c r="P35" s="53">
        <v>0</v>
      </c>
      <c r="Q35" s="53">
        <v>0</v>
      </c>
      <c r="R35" s="53">
        <v>0</v>
      </c>
      <c r="S35" s="9">
        <v>540</v>
      </c>
      <c r="T35" s="9">
        <v>7</v>
      </c>
      <c r="U35" s="9">
        <v>0</v>
      </c>
      <c r="V35" s="30">
        <f t="shared" si="0"/>
        <v>2190</v>
      </c>
      <c r="W35" s="30">
        <f t="shared" si="1"/>
        <v>36</v>
      </c>
      <c r="X35" s="30">
        <f t="shared" si="2"/>
        <v>16</v>
      </c>
      <c r="Y35" s="12">
        <v>2190</v>
      </c>
      <c r="Z35" s="9">
        <v>36</v>
      </c>
      <c r="AA35" s="4">
        <v>16</v>
      </c>
    </row>
    <row r="36" spans="1:27">
      <c r="A36" s="3" t="s">
        <v>34</v>
      </c>
      <c r="B36" s="1" t="s">
        <v>133</v>
      </c>
      <c r="C36" s="1" t="s">
        <v>176</v>
      </c>
      <c r="D36" s="4">
        <v>538</v>
      </c>
      <c r="E36" s="4">
        <v>5</v>
      </c>
      <c r="F36" s="4">
        <v>0</v>
      </c>
      <c r="G36" s="9">
        <v>550</v>
      </c>
      <c r="H36" s="9">
        <v>7</v>
      </c>
      <c r="I36" s="9">
        <v>0</v>
      </c>
      <c r="J36" s="4">
        <v>555</v>
      </c>
      <c r="K36" s="4">
        <v>14</v>
      </c>
      <c r="L36" s="4">
        <v>11</v>
      </c>
      <c r="M36" s="54">
        <v>0</v>
      </c>
      <c r="N36" s="54">
        <v>0</v>
      </c>
      <c r="O36" s="54">
        <v>0</v>
      </c>
      <c r="P36" s="53">
        <v>0</v>
      </c>
      <c r="Q36" s="53">
        <v>0</v>
      </c>
      <c r="R36" s="53">
        <v>0</v>
      </c>
      <c r="S36" s="9">
        <v>550</v>
      </c>
      <c r="T36" s="9">
        <v>11</v>
      </c>
      <c r="U36" s="9">
        <v>4</v>
      </c>
      <c r="V36" s="30">
        <f t="shared" si="0"/>
        <v>2193</v>
      </c>
      <c r="W36" s="30">
        <f t="shared" si="1"/>
        <v>37</v>
      </c>
      <c r="X36" s="30">
        <f t="shared" si="2"/>
        <v>15</v>
      </c>
      <c r="Y36" s="12">
        <v>2193</v>
      </c>
      <c r="Z36" s="9">
        <v>37</v>
      </c>
      <c r="AA36" s="4">
        <v>15</v>
      </c>
    </row>
    <row r="37" spans="1:27">
      <c r="A37" s="3" t="s">
        <v>75</v>
      </c>
      <c r="B37" s="1" t="s">
        <v>103</v>
      </c>
      <c r="C37" s="1" t="s">
        <v>176</v>
      </c>
      <c r="D37" s="4">
        <v>552</v>
      </c>
      <c r="E37" s="4">
        <v>11</v>
      </c>
      <c r="F37" s="4">
        <v>7</v>
      </c>
      <c r="G37" s="9">
        <v>538</v>
      </c>
      <c r="H37" s="9">
        <v>8</v>
      </c>
      <c r="I37" s="9">
        <v>0</v>
      </c>
      <c r="J37" s="4">
        <v>546</v>
      </c>
      <c r="K37" s="4">
        <v>11</v>
      </c>
      <c r="L37" s="4">
        <v>1</v>
      </c>
      <c r="M37" s="12">
        <v>546</v>
      </c>
      <c r="N37" s="12">
        <v>8</v>
      </c>
      <c r="O37" s="12">
        <v>0</v>
      </c>
      <c r="P37" s="4">
        <v>542</v>
      </c>
      <c r="Q37" s="4">
        <v>9</v>
      </c>
      <c r="R37" s="4">
        <v>6</v>
      </c>
      <c r="S37" s="56">
        <v>0</v>
      </c>
      <c r="T37" s="56">
        <v>0</v>
      </c>
      <c r="U37" s="56">
        <v>0</v>
      </c>
      <c r="V37" s="30">
        <f t="shared" si="0"/>
        <v>2724</v>
      </c>
      <c r="W37" s="30">
        <f t="shared" si="1"/>
        <v>47</v>
      </c>
      <c r="X37" s="30">
        <f t="shared" si="2"/>
        <v>14</v>
      </c>
      <c r="Y37" s="12">
        <v>2724</v>
      </c>
      <c r="Z37" s="9">
        <v>47</v>
      </c>
      <c r="AA37" s="4">
        <v>14</v>
      </c>
    </row>
    <row r="38" spans="1:27">
      <c r="A38" s="3" t="s">
        <v>76</v>
      </c>
      <c r="B38" s="1" t="s">
        <v>224</v>
      </c>
      <c r="C38" s="1" t="s">
        <v>205</v>
      </c>
      <c r="D38" s="52">
        <v>0</v>
      </c>
      <c r="E38" s="52">
        <v>0</v>
      </c>
      <c r="F38" s="52">
        <v>0</v>
      </c>
      <c r="G38" s="57">
        <v>0</v>
      </c>
      <c r="H38" s="57">
        <v>0</v>
      </c>
      <c r="I38" s="57">
        <v>0</v>
      </c>
      <c r="J38" s="53">
        <v>0</v>
      </c>
      <c r="K38" s="53">
        <v>0</v>
      </c>
      <c r="L38" s="53">
        <v>0</v>
      </c>
      <c r="M38" s="55">
        <v>0</v>
      </c>
      <c r="N38" s="55">
        <v>0</v>
      </c>
      <c r="O38" s="55">
        <v>0</v>
      </c>
      <c r="P38" s="4">
        <v>550</v>
      </c>
      <c r="Q38" s="4">
        <v>8</v>
      </c>
      <c r="R38" s="4">
        <v>9</v>
      </c>
      <c r="S38" s="57">
        <v>0</v>
      </c>
      <c r="T38" s="57">
        <v>0</v>
      </c>
      <c r="U38" s="57">
        <v>0</v>
      </c>
      <c r="V38" s="30">
        <f t="shared" si="0"/>
        <v>550</v>
      </c>
      <c r="W38" s="30">
        <f t="shared" si="1"/>
        <v>8</v>
      </c>
      <c r="X38" s="30">
        <f t="shared" si="2"/>
        <v>9</v>
      </c>
      <c r="Y38" s="12">
        <v>550</v>
      </c>
      <c r="Z38" s="9">
        <v>8</v>
      </c>
      <c r="AA38" s="4">
        <v>9</v>
      </c>
    </row>
    <row r="39" spans="1:27">
      <c r="A39" s="3" t="s">
        <v>77</v>
      </c>
      <c r="B39" s="1" t="s">
        <v>87</v>
      </c>
      <c r="C39" s="1" t="s">
        <v>86</v>
      </c>
      <c r="D39" s="4">
        <v>552</v>
      </c>
      <c r="E39" s="4">
        <v>14</v>
      </c>
      <c r="F39" s="4">
        <v>8</v>
      </c>
      <c r="G39" s="9">
        <v>535</v>
      </c>
      <c r="H39" s="9">
        <v>6</v>
      </c>
      <c r="I39" s="9">
        <v>0</v>
      </c>
      <c r="J39" s="4">
        <v>545</v>
      </c>
      <c r="K39" s="4">
        <v>9</v>
      </c>
      <c r="L39" s="4">
        <v>0</v>
      </c>
      <c r="M39" s="12">
        <v>531</v>
      </c>
      <c r="N39" s="12">
        <v>8</v>
      </c>
      <c r="O39" s="12">
        <v>0</v>
      </c>
      <c r="P39" s="52">
        <v>0</v>
      </c>
      <c r="Q39" s="52">
        <v>0</v>
      </c>
      <c r="R39" s="52">
        <v>0</v>
      </c>
      <c r="S39" s="57">
        <v>0</v>
      </c>
      <c r="T39" s="57">
        <v>0</v>
      </c>
      <c r="U39" s="57">
        <v>0</v>
      </c>
      <c r="V39" s="30">
        <f t="shared" si="0"/>
        <v>2163</v>
      </c>
      <c r="W39" s="30">
        <f t="shared" si="1"/>
        <v>37</v>
      </c>
      <c r="X39" s="30">
        <f t="shared" si="2"/>
        <v>8</v>
      </c>
      <c r="Y39" s="12">
        <v>2163</v>
      </c>
      <c r="Z39" s="9">
        <v>37</v>
      </c>
      <c r="AA39" s="4">
        <v>8</v>
      </c>
    </row>
    <row r="40" spans="1:27">
      <c r="A40" s="3" t="s">
        <v>78</v>
      </c>
      <c r="B40" s="1" t="s">
        <v>119</v>
      </c>
      <c r="C40" s="1" t="s">
        <v>301</v>
      </c>
      <c r="D40" s="4">
        <v>543</v>
      </c>
      <c r="E40" s="4">
        <v>10</v>
      </c>
      <c r="F40" s="4">
        <v>0</v>
      </c>
      <c r="G40" s="9">
        <v>537</v>
      </c>
      <c r="H40" s="9">
        <v>7</v>
      </c>
      <c r="I40" s="9">
        <v>0</v>
      </c>
      <c r="J40" s="52">
        <v>0</v>
      </c>
      <c r="K40" s="52">
        <v>0</v>
      </c>
      <c r="L40" s="52">
        <v>0</v>
      </c>
      <c r="M40" s="55">
        <v>0</v>
      </c>
      <c r="N40" s="55">
        <v>0</v>
      </c>
      <c r="O40" s="55">
        <v>0</v>
      </c>
      <c r="P40" s="4">
        <v>544</v>
      </c>
      <c r="Q40" s="4">
        <v>6</v>
      </c>
      <c r="R40" s="4">
        <v>7</v>
      </c>
      <c r="S40" s="57">
        <v>0</v>
      </c>
      <c r="T40" s="57">
        <v>0</v>
      </c>
      <c r="U40" s="57">
        <v>0</v>
      </c>
      <c r="V40" s="30">
        <f t="shared" si="0"/>
        <v>1624</v>
      </c>
      <c r="W40" s="30">
        <f t="shared" si="1"/>
        <v>23</v>
      </c>
      <c r="X40" s="30">
        <f t="shared" si="2"/>
        <v>7</v>
      </c>
      <c r="Y40" s="12">
        <v>1624</v>
      </c>
      <c r="Z40" s="9">
        <v>23</v>
      </c>
      <c r="AA40" s="4">
        <v>7</v>
      </c>
    </row>
    <row r="41" spans="1:27">
      <c r="A41" s="3" t="s">
        <v>79</v>
      </c>
      <c r="B41" s="1" t="s">
        <v>335</v>
      </c>
      <c r="C41" s="1" t="s">
        <v>337</v>
      </c>
      <c r="D41" s="14">
        <v>528</v>
      </c>
      <c r="E41" s="14">
        <v>3</v>
      </c>
      <c r="F41" s="14">
        <v>0</v>
      </c>
      <c r="G41" s="9">
        <v>542</v>
      </c>
      <c r="H41" s="9">
        <v>7</v>
      </c>
      <c r="I41" s="9">
        <v>0</v>
      </c>
      <c r="J41" s="4">
        <v>533</v>
      </c>
      <c r="K41" s="4">
        <v>4</v>
      </c>
      <c r="L41" s="4">
        <v>0</v>
      </c>
      <c r="M41" s="12">
        <v>545</v>
      </c>
      <c r="N41" s="12">
        <v>8</v>
      </c>
      <c r="O41" s="12">
        <v>0</v>
      </c>
      <c r="P41" s="4">
        <v>540</v>
      </c>
      <c r="Q41" s="4">
        <v>6</v>
      </c>
      <c r="R41" s="4">
        <v>2</v>
      </c>
      <c r="S41" s="9">
        <v>547</v>
      </c>
      <c r="T41" s="9">
        <v>11</v>
      </c>
      <c r="U41" s="9">
        <v>3</v>
      </c>
      <c r="V41" s="30">
        <f t="shared" si="0"/>
        <v>3235</v>
      </c>
      <c r="W41" s="30">
        <f t="shared" si="1"/>
        <v>39</v>
      </c>
      <c r="X41" s="30">
        <f t="shared" si="2"/>
        <v>5</v>
      </c>
      <c r="Y41" s="12">
        <v>2707</v>
      </c>
      <c r="Z41" s="9">
        <v>36</v>
      </c>
      <c r="AA41" s="4">
        <v>5</v>
      </c>
    </row>
    <row r="42" spans="1:27">
      <c r="A42" s="3" t="s">
        <v>80</v>
      </c>
      <c r="B42" s="1" t="s">
        <v>253</v>
      </c>
      <c r="C42" s="1" t="s">
        <v>40</v>
      </c>
      <c r="D42" s="4">
        <v>535</v>
      </c>
      <c r="E42" s="4">
        <v>7</v>
      </c>
      <c r="F42" s="4">
        <v>0</v>
      </c>
      <c r="G42" s="9">
        <v>535</v>
      </c>
      <c r="H42" s="9">
        <v>7</v>
      </c>
      <c r="I42" s="9">
        <v>0</v>
      </c>
      <c r="J42" s="4">
        <v>532</v>
      </c>
      <c r="K42" s="4">
        <v>7</v>
      </c>
      <c r="L42" s="4">
        <v>0</v>
      </c>
      <c r="M42" s="16">
        <v>530</v>
      </c>
      <c r="N42" s="16">
        <v>7</v>
      </c>
      <c r="O42" s="16">
        <v>0</v>
      </c>
      <c r="P42" s="4">
        <v>542</v>
      </c>
      <c r="Q42" s="4">
        <v>9</v>
      </c>
      <c r="R42" s="4">
        <v>5</v>
      </c>
      <c r="S42" s="9">
        <v>538</v>
      </c>
      <c r="T42" s="9">
        <v>5</v>
      </c>
      <c r="U42" s="9">
        <v>0</v>
      </c>
      <c r="V42" s="30">
        <f t="shared" si="0"/>
        <v>3212</v>
      </c>
      <c r="W42" s="30">
        <f t="shared" si="1"/>
        <v>42</v>
      </c>
      <c r="X42" s="30">
        <f t="shared" si="2"/>
        <v>5</v>
      </c>
      <c r="Y42" s="12">
        <v>2682</v>
      </c>
      <c r="Z42" s="9">
        <v>35</v>
      </c>
      <c r="AA42" s="4">
        <v>5</v>
      </c>
    </row>
    <row r="43" spans="1:27">
      <c r="A43" s="3" t="s">
        <v>81</v>
      </c>
      <c r="B43" s="1" t="s">
        <v>260</v>
      </c>
      <c r="C43" s="1" t="s">
        <v>205</v>
      </c>
      <c r="D43" s="4">
        <v>540</v>
      </c>
      <c r="E43" s="4">
        <v>9</v>
      </c>
      <c r="F43" s="4">
        <v>0</v>
      </c>
      <c r="G43" s="56">
        <v>0</v>
      </c>
      <c r="H43" s="56">
        <v>0</v>
      </c>
      <c r="I43" s="56">
        <v>0</v>
      </c>
      <c r="J43" s="4">
        <v>550</v>
      </c>
      <c r="K43" s="4">
        <v>10</v>
      </c>
      <c r="L43" s="4">
        <v>4</v>
      </c>
      <c r="M43" s="12">
        <v>527</v>
      </c>
      <c r="N43" s="12">
        <v>6</v>
      </c>
      <c r="O43" s="12">
        <v>0</v>
      </c>
      <c r="P43" s="4">
        <v>537</v>
      </c>
      <c r="Q43" s="4">
        <v>7</v>
      </c>
      <c r="R43" s="4">
        <v>0</v>
      </c>
      <c r="S43" s="9">
        <v>535</v>
      </c>
      <c r="T43" s="9">
        <v>7</v>
      </c>
      <c r="U43" s="9">
        <v>0</v>
      </c>
      <c r="V43" s="30">
        <f t="shared" si="0"/>
        <v>2689</v>
      </c>
      <c r="W43" s="30">
        <f t="shared" si="1"/>
        <v>39</v>
      </c>
      <c r="X43" s="30">
        <f t="shared" si="2"/>
        <v>4</v>
      </c>
      <c r="Y43" s="12">
        <v>2689</v>
      </c>
      <c r="Z43" s="9">
        <v>39</v>
      </c>
      <c r="AA43" s="4">
        <v>4</v>
      </c>
    </row>
    <row r="44" spans="1:27">
      <c r="A44" s="3" t="s">
        <v>82</v>
      </c>
      <c r="B44" s="1" t="s">
        <v>208</v>
      </c>
      <c r="C44" s="1" t="s">
        <v>299</v>
      </c>
      <c r="D44" s="4">
        <v>546</v>
      </c>
      <c r="E44" s="4">
        <v>5</v>
      </c>
      <c r="F44" s="4">
        <v>1</v>
      </c>
      <c r="G44" s="9">
        <v>551</v>
      </c>
      <c r="H44" s="9">
        <v>10</v>
      </c>
      <c r="I44" s="9">
        <v>2</v>
      </c>
      <c r="J44" s="14">
        <v>546</v>
      </c>
      <c r="K44" s="14">
        <v>5</v>
      </c>
      <c r="L44" s="14">
        <v>0</v>
      </c>
      <c r="M44" s="12">
        <v>527</v>
      </c>
      <c r="N44" s="12">
        <v>5</v>
      </c>
      <c r="O44" s="12">
        <v>0</v>
      </c>
      <c r="P44" s="4">
        <v>538</v>
      </c>
      <c r="Q44" s="4">
        <v>12</v>
      </c>
      <c r="R44" s="4">
        <v>0</v>
      </c>
      <c r="S44" s="9">
        <v>545</v>
      </c>
      <c r="T44" s="9">
        <v>8</v>
      </c>
      <c r="U44" s="9">
        <v>0</v>
      </c>
      <c r="V44" s="30">
        <f t="shared" si="0"/>
        <v>3253</v>
      </c>
      <c r="W44" s="30">
        <f t="shared" si="1"/>
        <v>45</v>
      </c>
      <c r="X44" s="30">
        <f t="shared" si="2"/>
        <v>3</v>
      </c>
      <c r="Y44" s="12">
        <v>2726</v>
      </c>
      <c r="Z44" s="9">
        <v>45</v>
      </c>
      <c r="AA44" s="4">
        <v>3</v>
      </c>
    </row>
    <row r="45" spans="1:27">
      <c r="A45" s="3" t="s">
        <v>83</v>
      </c>
      <c r="B45" s="1" t="s">
        <v>272</v>
      </c>
      <c r="C45" s="1" t="s">
        <v>179</v>
      </c>
      <c r="D45" s="52">
        <v>0</v>
      </c>
      <c r="E45" s="52">
        <v>0</v>
      </c>
      <c r="F45" s="52">
        <v>0</v>
      </c>
      <c r="G45" s="57">
        <v>0</v>
      </c>
      <c r="H45" s="57">
        <v>0</v>
      </c>
      <c r="I45" s="57">
        <v>0</v>
      </c>
      <c r="J45" s="53">
        <v>0</v>
      </c>
      <c r="K45" s="53">
        <v>0</v>
      </c>
      <c r="L45" s="53">
        <v>0</v>
      </c>
      <c r="M45" s="12">
        <v>542</v>
      </c>
      <c r="N45" s="12">
        <v>6</v>
      </c>
      <c r="O45" s="12">
        <v>0</v>
      </c>
      <c r="P45" s="4">
        <v>541</v>
      </c>
      <c r="Q45" s="4">
        <v>7</v>
      </c>
      <c r="R45" s="4">
        <v>3</v>
      </c>
      <c r="S45" s="57">
        <v>0</v>
      </c>
      <c r="T45" s="57">
        <v>0</v>
      </c>
      <c r="U45" s="57">
        <v>0</v>
      </c>
      <c r="V45" s="30">
        <f t="shared" si="0"/>
        <v>1083</v>
      </c>
      <c r="W45" s="30">
        <f t="shared" si="1"/>
        <v>13</v>
      </c>
      <c r="X45" s="30">
        <f t="shared" si="2"/>
        <v>3</v>
      </c>
      <c r="Y45" s="12">
        <v>1083</v>
      </c>
      <c r="Z45" s="9">
        <v>13</v>
      </c>
      <c r="AA45" s="4">
        <v>3</v>
      </c>
    </row>
    <row r="46" spans="1:27">
      <c r="A46" s="3" t="s">
        <v>84</v>
      </c>
      <c r="B46" s="1" t="s">
        <v>310</v>
      </c>
      <c r="C46" s="1" t="s">
        <v>299</v>
      </c>
      <c r="D46" s="52">
        <v>0</v>
      </c>
      <c r="E46" s="52">
        <v>0</v>
      </c>
      <c r="F46" s="52">
        <v>0</v>
      </c>
      <c r="G46" s="9">
        <v>552</v>
      </c>
      <c r="H46" s="9">
        <v>13</v>
      </c>
      <c r="I46" s="9">
        <v>3</v>
      </c>
      <c r="J46" s="53">
        <v>0</v>
      </c>
      <c r="K46" s="53">
        <v>0</v>
      </c>
      <c r="L46" s="53">
        <v>0</v>
      </c>
      <c r="M46" s="55">
        <v>0</v>
      </c>
      <c r="N46" s="55">
        <v>0</v>
      </c>
      <c r="O46" s="55">
        <v>0</v>
      </c>
      <c r="P46" s="53">
        <v>0</v>
      </c>
      <c r="Q46" s="53">
        <v>0</v>
      </c>
      <c r="R46" s="53">
        <v>0</v>
      </c>
      <c r="S46" s="57">
        <v>0</v>
      </c>
      <c r="T46" s="57">
        <v>0</v>
      </c>
      <c r="U46" s="57">
        <v>0</v>
      </c>
      <c r="V46" s="30">
        <f t="shared" si="0"/>
        <v>552</v>
      </c>
      <c r="W46" s="30">
        <f t="shared" si="1"/>
        <v>13</v>
      </c>
      <c r="X46" s="30">
        <f t="shared" si="2"/>
        <v>3</v>
      </c>
      <c r="Y46" s="12">
        <v>552</v>
      </c>
      <c r="Z46" s="9">
        <v>13</v>
      </c>
      <c r="AA46" s="4">
        <v>3</v>
      </c>
    </row>
    <row r="47" spans="1:27">
      <c r="A47" s="3" t="s">
        <v>85</v>
      </c>
      <c r="B47" s="1" t="s">
        <v>258</v>
      </c>
      <c r="C47" s="1" t="s">
        <v>205</v>
      </c>
      <c r="D47" s="4">
        <v>544</v>
      </c>
      <c r="E47" s="4">
        <v>9</v>
      </c>
      <c r="F47" s="4">
        <v>0</v>
      </c>
      <c r="G47" s="9">
        <v>550</v>
      </c>
      <c r="H47" s="9">
        <v>12</v>
      </c>
      <c r="I47" s="9">
        <v>1</v>
      </c>
      <c r="J47" s="52">
        <v>0</v>
      </c>
      <c r="K47" s="52">
        <v>0</v>
      </c>
      <c r="L47" s="52">
        <v>0</v>
      </c>
      <c r="M47" s="55">
        <v>0</v>
      </c>
      <c r="N47" s="55">
        <v>0</v>
      </c>
      <c r="O47" s="55">
        <v>0</v>
      </c>
      <c r="P47" s="53">
        <v>0</v>
      </c>
      <c r="Q47" s="53">
        <v>0</v>
      </c>
      <c r="R47" s="53">
        <v>0</v>
      </c>
      <c r="S47" s="57">
        <v>0</v>
      </c>
      <c r="T47" s="57">
        <v>0</v>
      </c>
      <c r="U47" s="57">
        <v>0</v>
      </c>
      <c r="V47" s="30">
        <f t="shared" si="0"/>
        <v>1094</v>
      </c>
      <c r="W47" s="30">
        <f t="shared" si="1"/>
        <v>21</v>
      </c>
      <c r="X47" s="30">
        <f t="shared" si="2"/>
        <v>1</v>
      </c>
      <c r="Y47" s="12">
        <v>1094</v>
      </c>
      <c r="Z47" s="9">
        <v>21</v>
      </c>
      <c r="AA47" s="4">
        <v>1</v>
      </c>
    </row>
    <row r="48" spans="1:27">
      <c r="A48" s="3" t="s">
        <v>112</v>
      </c>
      <c r="B48" s="1" t="s">
        <v>167</v>
      </c>
      <c r="C48" s="1" t="s">
        <v>45</v>
      </c>
      <c r="D48" s="4">
        <v>483</v>
      </c>
      <c r="E48" s="4">
        <v>3</v>
      </c>
      <c r="F48" s="4">
        <v>0</v>
      </c>
      <c r="G48" s="9">
        <v>484</v>
      </c>
      <c r="H48" s="9">
        <v>2</v>
      </c>
      <c r="I48" s="9">
        <v>0</v>
      </c>
      <c r="J48" s="4">
        <v>526</v>
      </c>
      <c r="K48" s="4">
        <v>4</v>
      </c>
      <c r="L48" s="4">
        <v>0</v>
      </c>
      <c r="M48" s="12">
        <v>510</v>
      </c>
      <c r="N48" s="12">
        <v>1</v>
      </c>
      <c r="O48" s="12">
        <v>0</v>
      </c>
      <c r="P48" s="4">
        <v>492</v>
      </c>
      <c r="Q48" s="4">
        <v>3</v>
      </c>
      <c r="R48" s="4">
        <v>0</v>
      </c>
      <c r="S48" s="56">
        <v>0</v>
      </c>
      <c r="T48" s="56">
        <v>0</v>
      </c>
      <c r="U48" s="56">
        <v>0</v>
      </c>
      <c r="V48" s="30">
        <f t="shared" si="0"/>
        <v>2495</v>
      </c>
      <c r="W48" s="30">
        <f t="shared" si="1"/>
        <v>13</v>
      </c>
      <c r="X48" s="30">
        <f t="shared" si="2"/>
        <v>0</v>
      </c>
      <c r="Y48" s="12">
        <v>2495</v>
      </c>
      <c r="Z48" s="9">
        <v>13</v>
      </c>
      <c r="AA48" s="4">
        <v>0</v>
      </c>
    </row>
    <row r="49" spans="1:27">
      <c r="A49" s="3" t="s">
        <v>113</v>
      </c>
      <c r="B49" s="1" t="s">
        <v>336</v>
      </c>
      <c r="C49" s="1" t="s">
        <v>337</v>
      </c>
      <c r="D49" s="4">
        <v>476</v>
      </c>
      <c r="E49" s="4">
        <v>2</v>
      </c>
      <c r="F49" s="4">
        <v>0</v>
      </c>
      <c r="G49" s="15">
        <v>471</v>
      </c>
      <c r="H49" s="15">
        <v>2</v>
      </c>
      <c r="I49" s="15">
        <v>0</v>
      </c>
      <c r="J49" s="4">
        <v>497</v>
      </c>
      <c r="K49" s="4">
        <v>7</v>
      </c>
      <c r="L49" s="4">
        <v>0</v>
      </c>
      <c r="M49" s="12">
        <v>480</v>
      </c>
      <c r="N49" s="12">
        <v>3</v>
      </c>
      <c r="O49" s="12">
        <v>0</v>
      </c>
      <c r="P49" s="4">
        <v>489</v>
      </c>
      <c r="Q49" s="4">
        <v>2</v>
      </c>
      <c r="R49" s="4">
        <v>0</v>
      </c>
      <c r="S49" s="9">
        <v>492</v>
      </c>
      <c r="T49" s="9">
        <v>2</v>
      </c>
      <c r="U49" s="9">
        <v>0</v>
      </c>
      <c r="V49" s="30">
        <f t="shared" si="0"/>
        <v>2905</v>
      </c>
      <c r="W49" s="30">
        <f t="shared" si="1"/>
        <v>18</v>
      </c>
      <c r="X49" s="30">
        <f t="shared" si="2"/>
        <v>0</v>
      </c>
      <c r="Y49" s="12">
        <v>2434</v>
      </c>
      <c r="Z49" s="9">
        <v>16</v>
      </c>
      <c r="AA49" s="4">
        <v>0</v>
      </c>
    </row>
    <row r="50" spans="1:27">
      <c r="A50" s="3" t="s">
        <v>114</v>
      </c>
      <c r="B50" s="1" t="s">
        <v>338</v>
      </c>
      <c r="C50" s="1" t="s">
        <v>321</v>
      </c>
      <c r="D50" s="52">
        <v>0</v>
      </c>
      <c r="E50" s="52">
        <v>0</v>
      </c>
      <c r="F50" s="52">
        <v>0</v>
      </c>
      <c r="G50" s="9">
        <v>527</v>
      </c>
      <c r="H50" s="9">
        <v>6</v>
      </c>
      <c r="I50" s="9">
        <v>0</v>
      </c>
      <c r="J50" s="4">
        <v>538</v>
      </c>
      <c r="K50" s="4">
        <v>11</v>
      </c>
      <c r="L50" s="4">
        <v>0</v>
      </c>
      <c r="M50" s="12">
        <v>531</v>
      </c>
      <c r="N50" s="12">
        <v>11</v>
      </c>
      <c r="O50" s="12">
        <v>0</v>
      </c>
      <c r="P50" s="53">
        <v>0</v>
      </c>
      <c r="Q50" s="53">
        <v>0</v>
      </c>
      <c r="R50" s="53">
        <v>0</v>
      </c>
      <c r="S50" s="9">
        <v>537</v>
      </c>
      <c r="T50" s="9">
        <v>9</v>
      </c>
      <c r="U50" s="9">
        <v>0</v>
      </c>
      <c r="V50" s="30">
        <f t="shared" si="0"/>
        <v>2133</v>
      </c>
      <c r="W50" s="30">
        <f t="shared" si="1"/>
        <v>37</v>
      </c>
      <c r="X50" s="30">
        <f t="shared" si="2"/>
        <v>0</v>
      </c>
      <c r="Y50" s="12">
        <v>2133</v>
      </c>
      <c r="Z50" s="9">
        <v>37</v>
      </c>
      <c r="AA50" s="4">
        <v>0</v>
      </c>
    </row>
    <row r="51" spans="1:27">
      <c r="A51" s="3" t="s">
        <v>115</v>
      </c>
      <c r="B51" s="1" t="s">
        <v>248</v>
      </c>
      <c r="C51" s="1" t="s">
        <v>321</v>
      </c>
      <c r="D51" s="4">
        <v>543</v>
      </c>
      <c r="E51" s="4">
        <v>11</v>
      </c>
      <c r="F51" s="4">
        <v>0</v>
      </c>
      <c r="G51" s="56">
        <v>0</v>
      </c>
      <c r="H51" s="56">
        <v>0</v>
      </c>
      <c r="I51" s="56">
        <v>0</v>
      </c>
      <c r="J51" s="4">
        <v>519</v>
      </c>
      <c r="K51" s="4">
        <v>7</v>
      </c>
      <c r="L51" s="4">
        <v>0</v>
      </c>
      <c r="M51" s="12">
        <v>545</v>
      </c>
      <c r="N51" s="12">
        <v>8</v>
      </c>
      <c r="O51" s="12">
        <v>0</v>
      </c>
      <c r="P51" s="53">
        <v>0</v>
      </c>
      <c r="Q51" s="53">
        <v>0</v>
      </c>
      <c r="R51" s="53">
        <v>0</v>
      </c>
      <c r="S51" s="9">
        <v>523</v>
      </c>
      <c r="T51" s="9">
        <v>6</v>
      </c>
      <c r="U51" s="9">
        <v>0</v>
      </c>
      <c r="V51" s="30">
        <f t="shared" si="0"/>
        <v>2130</v>
      </c>
      <c r="W51" s="30">
        <f t="shared" si="1"/>
        <v>32</v>
      </c>
      <c r="X51" s="30">
        <f t="shared" si="2"/>
        <v>0</v>
      </c>
      <c r="Y51" s="12">
        <v>2130</v>
      </c>
      <c r="Z51" s="9">
        <v>32</v>
      </c>
      <c r="AA51" s="4">
        <v>0</v>
      </c>
    </row>
    <row r="52" spans="1:27">
      <c r="A52" s="3" t="s">
        <v>116</v>
      </c>
      <c r="B52" s="1" t="s">
        <v>325</v>
      </c>
      <c r="C52" s="1" t="s">
        <v>321</v>
      </c>
      <c r="D52" s="4">
        <v>516</v>
      </c>
      <c r="E52" s="4">
        <v>8</v>
      </c>
      <c r="F52" s="4">
        <v>0</v>
      </c>
      <c r="G52" s="9">
        <v>532</v>
      </c>
      <c r="H52" s="9">
        <v>4</v>
      </c>
      <c r="I52" s="9">
        <v>0</v>
      </c>
      <c r="J52" s="4">
        <v>528</v>
      </c>
      <c r="K52" s="4">
        <v>8</v>
      </c>
      <c r="L52" s="4">
        <v>0</v>
      </c>
      <c r="M52" s="54">
        <v>0</v>
      </c>
      <c r="N52" s="54">
        <v>0</v>
      </c>
      <c r="O52" s="54">
        <v>0</v>
      </c>
      <c r="P52" s="53">
        <v>0</v>
      </c>
      <c r="Q52" s="53">
        <v>0</v>
      </c>
      <c r="R52" s="53">
        <v>0</v>
      </c>
      <c r="S52" s="9">
        <v>541</v>
      </c>
      <c r="T52" s="9">
        <v>10</v>
      </c>
      <c r="U52" s="9">
        <v>0</v>
      </c>
      <c r="V52" s="30">
        <f t="shared" si="0"/>
        <v>2117</v>
      </c>
      <c r="W52" s="30">
        <f t="shared" si="1"/>
        <v>30</v>
      </c>
      <c r="X52" s="30">
        <f t="shared" si="2"/>
        <v>0</v>
      </c>
      <c r="Y52" s="12">
        <v>2117</v>
      </c>
      <c r="Z52" s="9">
        <v>30</v>
      </c>
      <c r="AA52" s="4">
        <v>0</v>
      </c>
    </row>
    <row r="53" spans="1:27">
      <c r="A53" s="3" t="s">
        <v>117</v>
      </c>
      <c r="B53" s="1" t="s">
        <v>282</v>
      </c>
      <c r="C53" s="1" t="s">
        <v>49</v>
      </c>
      <c r="D53" s="4">
        <v>512</v>
      </c>
      <c r="E53" s="4">
        <v>3</v>
      </c>
      <c r="F53" s="4">
        <v>0</v>
      </c>
      <c r="G53" s="9">
        <v>510</v>
      </c>
      <c r="H53" s="9">
        <v>2</v>
      </c>
      <c r="I53" s="9">
        <v>0</v>
      </c>
      <c r="J53" s="4">
        <v>496</v>
      </c>
      <c r="K53" s="4">
        <v>6</v>
      </c>
      <c r="L53" s="4">
        <v>0</v>
      </c>
      <c r="M53" s="12">
        <v>485</v>
      </c>
      <c r="N53" s="12">
        <v>3</v>
      </c>
      <c r="O53" s="12">
        <v>0</v>
      </c>
      <c r="P53" s="52">
        <v>0</v>
      </c>
      <c r="Q53" s="52">
        <v>0</v>
      </c>
      <c r="R53" s="52">
        <v>0</v>
      </c>
      <c r="S53" s="57">
        <v>0</v>
      </c>
      <c r="T53" s="57">
        <v>0</v>
      </c>
      <c r="U53" s="57">
        <v>0</v>
      </c>
      <c r="V53" s="30">
        <f t="shared" si="0"/>
        <v>2003</v>
      </c>
      <c r="W53" s="30">
        <f t="shared" si="1"/>
        <v>14</v>
      </c>
      <c r="X53" s="30">
        <f t="shared" si="2"/>
        <v>0</v>
      </c>
      <c r="Y53" s="12">
        <v>2003</v>
      </c>
      <c r="Z53" s="9">
        <v>14</v>
      </c>
      <c r="AA53" s="4">
        <v>0</v>
      </c>
    </row>
    <row r="54" spans="1:27">
      <c r="A54" s="3" t="s">
        <v>140</v>
      </c>
      <c r="B54" s="1" t="s">
        <v>339</v>
      </c>
      <c r="C54" s="1" t="s">
        <v>337</v>
      </c>
      <c r="D54" s="4">
        <v>526</v>
      </c>
      <c r="E54" s="4">
        <v>8</v>
      </c>
      <c r="F54" s="4">
        <v>0</v>
      </c>
      <c r="G54" s="9">
        <v>528</v>
      </c>
      <c r="H54" s="9">
        <v>7</v>
      </c>
      <c r="I54" s="9">
        <v>0</v>
      </c>
      <c r="J54" s="4">
        <v>526</v>
      </c>
      <c r="K54" s="4">
        <v>5</v>
      </c>
      <c r="L54" s="4">
        <v>0</v>
      </c>
      <c r="M54" s="54">
        <v>0</v>
      </c>
      <c r="N54" s="54">
        <v>0</v>
      </c>
      <c r="O54" s="54">
        <v>0</v>
      </c>
      <c r="P54" s="53">
        <v>0</v>
      </c>
      <c r="Q54" s="53">
        <v>0</v>
      </c>
      <c r="R54" s="53">
        <v>0</v>
      </c>
      <c r="S54" s="57">
        <v>0</v>
      </c>
      <c r="T54" s="57">
        <v>0</v>
      </c>
      <c r="U54" s="57">
        <v>0</v>
      </c>
      <c r="V54" s="30">
        <f t="shared" si="0"/>
        <v>1580</v>
      </c>
      <c r="W54" s="30">
        <f t="shared" si="1"/>
        <v>20</v>
      </c>
      <c r="X54" s="30">
        <f t="shared" si="2"/>
        <v>0</v>
      </c>
      <c r="Y54" s="12">
        <v>1580</v>
      </c>
      <c r="Z54" s="9">
        <v>20</v>
      </c>
      <c r="AA54" s="4">
        <v>0</v>
      </c>
    </row>
    <row r="55" spans="1:27">
      <c r="A55" s="3" t="s">
        <v>141</v>
      </c>
      <c r="B55" s="1" t="s">
        <v>329</v>
      </c>
      <c r="C55" s="1" t="s">
        <v>120</v>
      </c>
      <c r="D55" s="52">
        <v>0</v>
      </c>
      <c r="E55" s="52">
        <v>0</v>
      </c>
      <c r="F55" s="52">
        <v>0</v>
      </c>
      <c r="G55" s="57">
        <v>0</v>
      </c>
      <c r="H55" s="57">
        <v>0</v>
      </c>
      <c r="I55" s="57">
        <v>0</v>
      </c>
      <c r="J55" s="4">
        <v>506</v>
      </c>
      <c r="K55" s="4">
        <v>3</v>
      </c>
      <c r="L55" s="4">
        <v>0</v>
      </c>
      <c r="M55" s="55">
        <v>0</v>
      </c>
      <c r="N55" s="55">
        <v>0</v>
      </c>
      <c r="O55" s="55">
        <v>0</v>
      </c>
      <c r="P55" s="4">
        <v>532</v>
      </c>
      <c r="Q55" s="4">
        <v>8</v>
      </c>
      <c r="R55" s="4">
        <v>0</v>
      </c>
      <c r="S55" s="9">
        <v>488</v>
      </c>
      <c r="T55" s="9">
        <v>3</v>
      </c>
      <c r="U55" s="9">
        <v>0</v>
      </c>
      <c r="V55" s="30">
        <f t="shared" si="0"/>
        <v>1526</v>
      </c>
      <c r="W55" s="30">
        <f t="shared" si="1"/>
        <v>14</v>
      </c>
      <c r="X55" s="30">
        <f t="shared" si="2"/>
        <v>0</v>
      </c>
      <c r="Y55" s="12">
        <v>1526</v>
      </c>
      <c r="Z55" s="9">
        <v>14</v>
      </c>
      <c r="AA55" s="4">
        <v>0</v>
      </c>
    </row>
    <row r="56" spans="1:27">
      <c r="A56" s="3" t="s">
        <v>142</v>
      </c>
      <c r="B56" s="1" t="s">
        <v>324</v>
      </c>
      <c r="C56" s="1" t="s">
        <v>321</v>
      </c>
      <c r="D56" s="4">
        <v>515</v>
      </c>
      <c r="E56" s="4">
        <v>4</v>
      </c>
      <c r="F56" s="4">
        <v>0</v>
      </c>
      <c r="G56" s="56">
        <v>0</v>
      </c>
      <c r="H56" s="56">
        <v>0</v>
      </c>
      <c r="I56" s="56">
        <v>0</v>
      </c>
      <c r="J56" s="4">
        <v>475</v>
      </c>
      <c r="K56" s="4">
        <v>1</v>
      </c>
      <c r="L56" s="4">
        <v>0</v>
      </c>
      <c r="M56" s="55">
        <v>0</v>
      </c>
      <c r="N56" s="55">
        <v>0</v>
      </c>
      <c r="O56" s="55">
        <v>0</v>
      </c>
      <c r="P56" s="53">
        <v>0</v>
      </c>
      <c r="Q56" s="53">
        <v>0</v>
      </c>
      <c r="R56" s="53">
        <v>0</v>
      </c>
      <c r="S56" s="9">
        <v>496</v>
      </c>
      <c r="T56" s="9">
        <v>3</v>
      </c>
      <c r="U56" s="9">
        <v>0</v>
      </c>
      <c r="V56" s="30">
        <f t="shared" si="0"/>
        <v>1486</v>
      </c>
      <c r="W56" s="30">
        <f t="shared" si="1"/>
        <v>8</v>
      </c>
      <c r="X56" s="30">
        <f t="shared" si="2"/>
        <v>0</v>
      </c>
      <c r="Y56" s="12">
        <v>1486</v>
      </c>
      <c r="Z56" s="9">
        <v>8</v>
      </c>
      <c r="AA56" s="4">
        <v>0</v>
      </c>
    </row>
    <row r="57" spans="1:27">
      <c r="A57" s="3" t="s">
        <v>154</v>
      </c>
      <c r="B57" s="1" t="s">
        <v>340</v>
      </c>
      <c r="C57" s="1" t="s">
        <v>49</v>
      </c>
      <c r="D57" s="52">
        <v>0</v>
      </c>
      <c r="E57" s="52">
        <v>0</v>
      </c>
      <c r="F57" s="52">
        <v>0</v>
      </c>
      <c r="G57" s="9">
        <v>478</v>
      </c>
      <c r="H57" s="9">
        <v>5</v>
      </c>
      <c r="I57" s="9">
        <v>0</v>
      </c>
      <c r="J57" s="4">
        <v>482</v>
      </c>
      <c r="K57" s="4">
        <v>5</v>
      </c>
      <c r="L57" s="4">
        <v>0</v>
      </c>
      <c r="M57" s="12">
        <v>393</v>
      </c>
      <c r="N57" s="12">
        <v>0</v>
      </c>
      <c r="O57" s="12">
        <v>0</v>
      </c>
      <c r="P57" s="53">
        <v>0</v>
      </c>
      <c r="Q57" s="53">
        <v>0</v>
      </c>
      <c r="R57" s="53">
        <v>0</v>
      </c>
      <c r="S57" s="57">
        <v>0</v>
      </c>
      <c r="T57" s="57">
        <v>0</v>
      </c>
      <c r="U57" s="57">
        <v>0</v>
      </c>
      <c r="V57" s="30">
        <f t="shared" si="0"/>
        <v>1353</v>
      </c>
      <c r="W57" s="30">
        <f t="shared" si="1"/>
        <v>10</v>
      </c>
      <c r="X57" s="30">
        <f t="shared" si="2"/>
        <v>0</v>
      </c>
      <c r="Y57" s="12">
        <v>1353</v>
      </c>
      <c r="Z57" s="9">
        <v>10</v>
      </c>
      <c r="AA57" s="4">
        <v>0</v>
      </c>
    </row>
    <row r="58" spans="1:27">
      <c r="A58" s="3" t="s">
        <v>155</v>
      </c>
      <c r="B58" s="1" t="s">
        <v>235</v>
      </c>
      <c r="C58" s="1" t="s">
        <v>49</v>
      </c>
      <c r="D58" s="4">
        <v>533</v>
      </c>
      <c r="E58" s="4">
        <v>8</v>
      </c>
      <c r="F58" s="4">
        <v>0</v>
      </c>
      <c r="G58" s="56">
        <v>0</v>
      </c>
      <c r="H58" s="56">
        <v>0</v>
      </c>
      <c r="I58" s="56">
        <v>0</v>
      </c>
      <c r="J58" s="53">
        <v>0</v>
      </c>
      <c r="K58" s="53">
        <v>0</v>
      </c>
      <c r="L58" s="53">
        <v>0</v>
      </c>
      <c r="M58" s="55">
        <v>0</v>
      </c>
      <c r="N58" s="55">
        <v>0</v>
      </c>
      <c r="O58" s="55">
        <v>0</v>
      </c>
      <c r="P58" s="53">
        <v>0</v>
      </c>
      <c r="Q58" s="53">
        <v>0</v>
      </c>
      <c r="R58" s="53">
        <v>0</v>
      </c>
      <c r="S58" s="57">
        <v>0</v>
      </c>
      <c r="T58" s="57">
        <v>0</v>
      </c>
      <c r="U58" s="57">
        <v>0</v>
      </c>
      <c r="V58" s="30">
        <f t="shared" si="0"/>
        <v>533</v>
      </c>
      <c r="W58" s="30">
        <f t="shared" si="1"/>
        <v>8</v>
      </c>
      <c r="X58" s="30">
        <f t="shared" si="2"/>
        <v>0</v>
      </c>
      <c r="Y58" s="12">
        <v>533</v>
      </c>
      <c r="Z58" s="9">
        <v>8</v>
      </c>
      <c r="AA58" s="4">
        <v>0</v>
      </c>
    </row>
    <row r="59" spans="1:27">
      <c r="A59" s="3" t="s">
        <v>156</v>
      </c>
      <c r="B59" s="1" t="s">
        <v>341</v>
      </c>
      <c r="C59" s="1" t="s">
        <v>299</v>
      </c>
      <c r="D59" s="52">
        <v>0</v>
      </c>
      <c r="E59" s="52">
        <v>0</v>
      </c>
      <c r="F59" s="52">
        <v>0</v>
      </c>
      <c r="G59" s="9">
        <v>532</v>
      </c>
      <c r="H59" s="9">
        <v>9</v>
      </c>
      <c r="I59" s="9">
        <v>0</v>
      </c>
      <c r="J59" s="53">
        <v>0</v>
      </c>
      <c r="K59" s="53">
        <v>0</v>
      </c>
      <c r="L59" s="53">
        <v>0</v>
      </c>
      <c r="M59" s="55">
        <v>0</v>
      </c>
      <c r="N59" s="55">
        <v>0</v>
      </c>
      <c r="O59" s="55">
        <v>0</v>
      </c>
      <c r="P59" s="53">
        <v>0</v>
      </c>
      <c r="Q59" s="53">
        <v>0</v>
      </c>
      <c r="R59" s="53">
        <v>0</v>
      </c>
      <c r="S59" s="57">
        <v>0</v>
      </c>
      <c r="T59" s="57">
        <v>0</v>
      </c>
      <c r="U59" s="57">
        <v>0</v>
      </c>
      <c r="V59" s="30">
        <f t="shared" si="0"/>
        <v>532</v>
      </c>
      <c r="W59" s="30">
        <f t="shared" si="1"/>
        <v>9</v>
      </c>
      <c r="X59" s="30">
        <f t="shared" si="2"/>
        <v>0</v>
      </c>
      <c r="Y59" s="12">
        <v>532</v>
      </c>
      <c r="Z59" s="9">
        <v>9</v>
      </c>
      <c r="AA59" s="4">
        <v>0</v>
      </c>
    </row>
    <row r="60" spans="1:27">
      <c r="A60" s="3" t="s">
        <v>189</v>
      </c>
      <c r="B60" s="1" t="s">
        <v>342</v>
      </c>
      <c r="C60" s="1" t="s">
        <v>299</v>
      </c>
      <c r="D60" s="52">
        <v>0</v>
      </c>
      <c r="E60" s="52">
        <v>0</v>
      </c>
      <c r="F60" s="52">
        <v>0</v>
      </c>
      <c r="G60" s="57">
        <v>0</v>
      </c>
      <c r="H60" s="57">
        <v>0</v>
      </c>
      <c r="I60" s="57">
        <v>0</v>
      </c>
      <c r="J60" s="4">
        <v>526</v>
      </c>
      <c r="K60" s="4">
        <v>2</v>
      </c>
      <c r="L60" s="4">
        <v>0</v>
      </c>
      <c r="M60" s="55">
        <v>0</v>
      </c>
      <c r="N60" s="55">
        <v>0</v>
      </c>
      <c r="O60" s="55">
        <v>0</v>
      </c>
      <c r="P60" s="53">
        <v>0</v>
      </c>
      <c r="Q60" s="53">
        <v>0</v>
      </c>
      <c r="R60" s="53">
        <v>0</v>
      </c>
      <c r="S60" s="57">
        <v>0</v>
      </c>
      <c r="T60" s="57">
        <v>0</v>
      </c>
      <c r="U60" s="57">
        <v>0</v>
      </c>
      <c r="V60" s="30">
        <f t="shared" si="0"/>
        <v>526</v>
      </c>
      <c r="W60" s="30">
        <f t="shared" si="1"/>
        <v>2</v>
      </c>
      <c r="X60" s="30">
        <f t="shared" si="2"/>
        <v>0</v>
      </c>
      <c r="Y60" s="12">
        <v>526</v>
      </c>
      <c r="Z60" s="9">
        <v>2</v>
      </c>
      <c r="AA60" s="4">
        <v>0</v>
      </c>
    </row>
    <row r="61" spans="1:27" ht="13.5" customHeight="1">
      <c r="A61" s="3" t="s">
        <v>190</v>
      </c>
      <c r="B61" s="1" t="s">
        <v>273</v>
      </c>
      <c r="C61" s="1" t="s">
        <v>179</v>
      </c>
      <c r="D61" s="52">
        <v>0</v>
      </c>
      <c r="E61" s="52">
        <v>0</v>
      </c>
      <c r="F61" s="52">
        <v>0</v>
      </c>
      <c r="G61" s="57">
        <v>0</v>
      </c>
      <c r="H61" s="57">
        <v>0</v>
      </c>
      <c r="I61" s="57">
        <v>0</v>
      </c>
      <c r="J61" s="53">
        <v>0</v>
      </c>
      <c r="K61" s="53">
        <v>0</v>
      </c>
      <c r="L61" s="53">
        <v>0</v>
      </c>
      <c r="M61" s="55">
        <v>0</v>
      </c>
      <c r="N61" s="55">
        <v>0</v>
      </c>
      <c r="O61" s="55">
        <v>0</v>
      </c>
      <c r="P61" s="53">
        <v>0</v>
      </c>
      <c r="Q61" s="53">
        <v>0</v>
      </c>
      <c r="R61" s="53">
        <v>0</v>
      </c>
      <c r="S61" s="9">
        <v>510</v>
      </c>
      <c r="T61" s="9">
        <v>3</v>
      </c>
      <c r="U61" s="9">
        <v>0</v>
      </c>
      <c r="V61" s="30">
        <f t="shared" si="0"/>
        <v>510</v>
      </c>
      <c r="W61" s="30">
        <f t="shared" si="1"/>
        <v>3</v>
      </c>
      <c r="X61" s="30">
        <f t="shared" si="2"/>
        <v>0</v>
      </c>
      <c r="Y61" s="12">
        <v>510</v>
      </c>
      <c r="Z61" s="9">
        <v>3</v>
      </c>
      <c r="AA61" s="4">
        <v>0</v>
      </c>
    </row>
    <row r="62" spans="1:27" ht="1.5" customHeight="1">
      <c r="A62" s="3" t="s">
        <v>191</v>
      </c>
      <c r="B62" s="1"/>
      <c r="C62" s="1" t="s">
        <v>179</v>
      </c>
      <c r="D62" s="4"/>
      <c r="E62" s="4"/>
      <c r="F62" s="4"/>
      <c r="G62" s="9"/>
      <c r="H62" s="9"/>
      <c r="I62" s="9"/>
      <c r="J62" s="4"/>
      <c r="K62" s="4"/>
      <c r="L62" s="4"/>
      <c r="M62" s="12"/>
      <c r="N62" s="12"/>
      <c r="O62" s="12"/>
      <c r="P62" s="4"/>
      <c r="Q62" s="4"/>
      <c r="R62" s="4"/>
      <c r="S62" s="9"/>
      <c r="T62" s="9"/>
      <c r="U62" s="9"/>
      <c r="V62" s="30">
        <f t="shared" si="0"/>
        <v>0</v>
      </c>
      <c r="W62" s="30">
        <f t="shared" si="1"/>
        <v>0</v>
      </c>
      <c r="X62" s="30">
        <f t="shared" si="2"/>
        <v>0</v>
      </c>
      <c r="Y62" s="12"/>
      <c r="Z62" s="9"/>
      <c r="AA62" s="4"/>
    </row>
    <row r="63" spans="1:27">
      <c r="A63" s="3" t="s">
        <v>191</v>
      </c>
      <c r="B63" s="58" t="s">
        <v>180</v>
      </c>
      <c r="C63" s="1" t="s">
        <v>179</v>
      </c>
      <c r="D63" s="52">
        <v>0</v>
      </c>
      <c r="E63" s="52">
        <v>0</v>
      </c>
      <c r="F63" s="52">
        <v>0</v>
      </c>
      <c r="G63" s="57">
        <v>0</v>
      </c>
      <c r="H63" s="57">
        <v>0</v>
      </c>
      <c r="I63" s="57">
        <v>0</v>
      </c>
      <c r="J63" s="53">
        <v>0</v>
      </c>
      <c r="K63" s="53">
        <v>0</v>
      </c>
      <c r="L63" s="53">
        <v>0</v>
      </c>
      <c r="M63" s="55">
        <v>0</v>
      </c>
      <c r="N63" s="55">
        <v>0</v>
      </c>
      <c r="O63" s="55">
        <v>0</v>
      </c>
      <c r="P63" s="53">
        <v>0</v>
      </c>
      <c r="Q63" s="53">
        <v>0</v>
      </c>
      <c r="R63" s="53">
        <v>0</v>
      </c>
      <c r="S63" s="9">
        <v>508</v>
      </c>
      <c r="T63" s="9">
        <v>6</v>
      </c>
      <c r="U63" s="9">
        <v>0</v>
      </c>
      <c r="V63" s="30">
        <f t="shared" si="0"/>
        <v>508</v>
      </c>
      <c r="W63" s="30">
        <f t="shared" si="1"/>
        <v>6</v>
      </c>
      <c r="X63" s="30">
        <f t="shared" si="2"/>
        <v>0</v>
      </c>
      <c r="Y63" s="12">
        <v>508</v>
      </c>
      <c r="Z63" s="9">
        <v>6</v>
      </c>
      <c r="AA63" s="4">
        <v>0</v>
      </c>
    </row>
  </sheetData>
  <mergeCells count="8">
    <mergeCell ref="B2:Z4"/>
    <mergeCell ref="V6:AA6"/>
    <mergeCell ref="D7:F7"/>
    <mergeCell ref="G7:I7"/>
    <mergeCell ref="J7:L7"/>
    <mergeCell ref="M7:O7"/>
    <mergeCell ref="P7:R7"/>
    <mergeCell ref="S7:U7"/>
  </mergeCells>
  <phoneticPr fontId="9" type="noConversion"/>
  <pageMargins left="0.15" right="0.18" top="0.984251969" bottom="0.984251969" header="0.4921259845" footer="0.492125984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B2:T21"/>
  <sheetViews>
    <sheetView workbookViewId="0">
      <selection activeCell="C20" sqref="C20"/>
    </sheetView>
  </sheetViews>
  <sheetFormatPr baseColWidth="10" defaultRowHeight="12.75"/>
  <cols>
    <col min="1" max="1" width="2" customWidth="1"/>
    <col min="2" max="2" width="5.7109375" style="5" customWidth="1"/>
    <col min="3" max="3" width="20.7109375" customWidth="1"/>
    <col min="4" max="4" width="6.7109375" style="8" customWidth="1"/>
    <col min="5" max="5" width="4.7109375" style="8" customWidth="1"/>
    <col min="6" max="6" width="6.7109375" style="10" customWidth="1"/>
    <col min="7" max="7" width="4.7109375" style="10" customWidth="1"/>
    <col min="8" max="8" width="6.7109375" style="8" customWidth="1"/>
    <col min="9" max="9" width="4.7109375" style="8" customWidth="1"/>
    <col min="10" max="10" width="6.7109375" style="13" customWidth="1"/>
    <col min="11" max="11" width="4.7109375" style="13" customWidth="1"/>
    <col min="12" max="12" width="6.7109375" style="8" customWidth="1"/>
    <col min="13" max="13" width="4.7109375" style="8" customWidth="1"/>
    <col min="14" max="14" width="6.7109375" style="13" customWidth="1"/>
    <col min="15" max="15" width="4.7109375" style="13" customWidth="1"/>
    <col min="16" max="16" width="7.7109375" style="10" customWidth="1"/>
    <col min="17" max="17" width="6.7109375" style="5" customWidth="1"/>
    <col min="18" max="18" width="5.5703125" style="8" customWidth="1"/>
  </cols>
  <sheetData>
    <row r="2" spans="2:20">
      <c r="C2" s="102" t="s">
        <v>343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2:20"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2:20"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6" spans="2:20">
      <c r="D6" s="2" t="s">
        <v>1</v>
      </c>
      <c r="E6" s="2" t="s">
        <v>73</v>
      </c>
      <c r="F6" s="6" t="s">
        <v>35</v>
      </c>
      <c r="G6" s="6" t="s">
        <v>73</v>
      </c>
      <c r="H6" s="2" t="s">
        <v>2</v>
      </c>
      <c r="I6" s="2" t="s">
        <v>73</v>
      </c>
      <c r="J6" s="7" t="s">
        <v>36</v>
      </c>
      <c r="K6" s="7" t="s">
        <v>73</v>
      </c>
      <c r="L6" s="2" t="s">
        <v>3</v>
      </c>
      <c r="M6" s="2" t="s">
        <v>73</v>
      </c>
      <c r="N6" s="7" t="s">
        <v>38</v>
      </c>
      <c r="O6" s="7" t="s">
        <v>73</v>
      </c>
      <c r="P6" s="9" t="s">
        <v>74</v>
      </c>
      <c r="Q6" s="27" t="s">
        <v>298</v>
      </c>
      <c r="R6" s="2" t="s">
        <v>73</v>
      </c>
    </row>
    <row r="8" spans="2:20">
      <c r="B8" s="3" t="s">
        <v>8</v>
      </c>
      <c r="C8" s="25" t="s">
        <v>179</v>
      </c>
      <c r="D8" s="4">
        <v>1701</v>
      </c>
      <c r="E8" s="4">
        <v>15</v>
      </c>
      <c r="F8" s="9">
        <v>1711</v>
      </c>
      <c r="G8" s="9">
        <v>15</v>
      </c>
      <c r="H8" s="4">
        <v>1712</v>
      </c>
      <c r="I8" s="4">
        <v>15</v>
      </c>
      <c r="J8" s="12">
        <v>1716</v>
      </c>
      <c r="K8" s="12">
        <v>15</v>
      </c>
      <c r="L8" s="4">
        <v>1710</v>
      </c>
      <c r="M8" s="4">
        <v>15</v>
      </c>
      <c r="N8" s="12">
        <v>1706</v>
      </c>
      <c r="O8" s="12">
        <v>15</v>
      </c>
      <c r="P8" s="9">
        <v>10256</v>
      </c>
      <c r="Q8" s="3">
        <v>271</v>
      </c>
      <c r="R8" s="4">
        <v>90</v>
      </c>
      <c r="T8" s="44"/>
    </row>
    <row r="9" spans="2:20">
      <c r="B9" s="3" t="s">
        <v>9</v>
      </c>
      <c r="C9" s="34" t="s">
        <v>292</v>
      </c>
      <c r="D9" s="4">
        <v>1678</v>
      </c>
      <c r="E9" s="4">
        <v>10</v>
      </c>
      <c r="F9" s="9">
        <v>1693</v>
      </c>
      <c r="G9" s="9">
        <v>10</v>
      </c>
      <c r="H9" s="4">
        <v>1668</v>
      </c>
      <c r="I9" s="4">
        <v>9</v>
      </c>
      <c r="J9" s="12">
        <v>1671</v>
      </c>
      <c r="K9" s="12">
        <v>8</v>
      </c>
      <c r="L9" s="4">
        <v>1694</v>
      </c>
      <c r="M9" s="4">
        <v>12</v>
      </c>
      <c r="N9" s="12">
        <v>1699</v>
      </c>
      <c r="O9" s="12">
        <v>10</v>
      </c>
      <c r="P9" s="9">
        <v>10103</v>
      </c>
      <c r="Q9" s="3">
        <v>185</v>
      </c>
      <c r="R9" s="4">
        <v>59</v>
      </c>
      <c r="T9" s="44"/>
    </row>
    <row r="10" spans="2:20">
      <c r="B10" s="3" t="s">
        <v>10</v>
      </c>
      <c r="C10" s="34" t="s">
        <v>175</v>
      </c>
      <c r="D10" s="4">
        <v>1695</v>
      </c>
      <c r="E10" s="4">
        <v>12</v>
      </c>
      <c r="F10" s="9">
        <v>1695</v>
      </c>
      <c r="G10" s="9">
        <v>12</v>
      </c>
      <c r="H10" s="4">
        <v>1675</v>
      </c>
      <c r="I10" s="4">
        <v>10</v>
      </c>
      <c r="J10" s="12">
        <v>1714</v>
      </c>
      <c r="K10" s="12">
        <v>12</v>
      </c>
      <c r="L10" s="59">
        <v>0</v>
      </c>
      <c r="M10" s="59">
        <v>0</v>
      </c>
      <c r="N10" s="12">
        <v>1701</v>
      </c>
      <c r="O10" s="12">
        <v>12</v>
      </c>
      <c r="P10" s="9">
        <v>8480</v>
      </c>
      <c r="Q10" s="3">
        <v>202</v>
      </c>
      <c r="R10" s="4">
        <v>58</v>
      </c>
      <c r="T10" s="44"/>
    </row>
    <row r="11" spans="2:20">
      <c r="B11" s="3" t="s">
        <v>11</v>
      </c>
      <c r="C11" s="25" t="s">
        <v>120</v>
      </c>
      <c r="D11" s="4">
        <v>1659</v>
      </c>
      <c r="E11" s="4">
        <v>6</v>
      </c>
      <c r="F11" s="9">
        <v>1662</v>
      </c>
      <c r="G11" s="9">
        <v>8</v>
      </c>
      <c r="H11" s="4">
        <v>1680</v>
      </c>
      <c r="I11" s="4">
        <v>12</v>
      </c>
      <c r="J11" s="12">
        <v>1680</v>
      </c>
      <c r="K11" s="12">
        <v>9</v>
      </c>
      <c r="L11" s="4">
        <v>1681</v>
      </c>
      <c r="M11" s="4">
        <v>10</v>
      </c>
      <c r="N11" s="12">
        <v>1664</v>
      </c>
      <c r="O11" s="12">
        <v>8</v>
      </c>
      <c r="P11" s="9">
        <v>10026</v>
      </c>
      <c r="Q11" s="3">
        <v>203</v>
      </c>
      <c r="R11" s="4">
        <v>53</v>
      </c>
      <c r="T11" s="44"/>
    </row>
    <row r="12" spans="2:20">
      <c r="B12" s="3" t="s">
        <v>12</v>
      </c>
      <c r="C12" s="25" t="s">
        <v>299</v>
      </c>
      <c r="D12" s="4">
        <v>1667</v>
      </c>
      <c r="E12" s="4">
        <v>8</v>
      </c>
      <c r="F12" s="9">
        <v>1686</v>
      </c>
      <c r="G12" s="9">
        <v>9</v>
      </c>
      <c r="H12" s="4">
        <v>1642</v>
      </c>
      <c r="I12" s="4">
        <v>6</v>
      </c>
      <c r="J12" s="12">
        <v>1682</v>
      </c>
      <c r="K12" s="12">
        <v>10</v>
      </c>
      <c r="L12" s="4">
        <v>1637</v>
      </c>
      <c r="M12" s="4">
        <v>8</v>
      </c>
      <c r="N12" s="12">
        <v>1670</v>
      </c>
      <c r="O12" s="12">
        <v>9</v>
      </c>
      <c r="P12" s="9">
        <v>9984</v>
      </c>
      <c r="Q12" s="3">
        <v>193</v>
      </c>
      <c r="R12" s="4">
        <v>50</v>
      </c>
      <c r="T12" s="44"/>
    </row>
    <row r="13" spans="2:20">
      <c r="B13" s="3" t="s">
        <v>13</v>
      </c>
      <c r="C13" s="34" t="s">
        <v>291</v>
      </c>
      <c r="D13" s="4">
        <v>1669</v>
      </c>
      <c r="E13" s="4">
        <v>9</v>
      </c>
      <c r="F13" s="9">
        <v>1653</v>
      </c>
      <c r="G13" s="9">
        <v>7</v>
      </c>
      <c r="H13" s="4">
        <v>1647</v>
      </c>
      <c r="I13" s="4">
        <v>7</v>
      </c>
      <c r="J13" s="12">
        <v>1647</v>
      </c>
      <c r="K13" s="12">
        <v>5</v>
      </c>
      <c r="L13" s="4">
        <v>1663</v>
      </c>
      <c r="M13" s="4">
        <v>9</v>
      </c>
      <c r="N13" s="12">
        <v>1648</v>
      </c>
      <c r="O13" s="12">
        <v>6</v>
      </c>
      <c r="P13" s="9">
        <v>9927</v>
      </c>
      <c r="Q13" s="3">
        <v>176</v>
      </c>
      <c r="R13" s="4">
        <v>43</v>
      </c>
      <c r="T13" s="44"/>
    </row>
    <row r="14" spans="2:20">
      <c r="B14" s="3" t="s">
        <v>14</v>
      </c>
      <c r="C14" s="34" t="s">
        <v>176</v>
      </c>
      <c r="D14" s="4">
        <v>1666</v>
      </c>
      <c r="E14" s="4">
        <v>7</v>
      </c>
      <c r="F14" s="9">
        <v>1646</v>
      </c>
      <c r="G14" s="9">
        <v>6</v>
      </c>
      <c r="H14" s="4">
        <v>1648</v>
      </c>
      <c r="I14" s="4">
        <v>8</v>
      </c>
      <c r="J14" s="12">
        <v>1658</v>
      </c>
      <c r="K14" s="12">
        <v>7</v>
      </c>
      <c r="L14" s="4">
        <v>1637</v>
      </c>
      <c r="M14" s="4">
        <v>7</v>
      </c>
      <c r="N14" s="12">
        <v>1648</v>
      </c>
      <c r="O14" s="12">
        <v>7</v>
      </c>
      <c r="P14" s="9">
        <v>9903</v>
      </c>
      <c r="Q14" s="3">
        <v>175</v>
      </c>
      <c r="R14" s="4">
        <v>42</v>
      </c>
      <c r="T14" s="44"/>
    </row>
    <row r="15" spans="2:20">
      <c r="B15" s="3" t="s">
        <v>15</v>
      </c>
      <c r="C15" s="34" t="s">
        <v>174</v>
      </c>
      <c r="D15" s="4">
        <v>1589</v>
      </c>
      <c r="E15" s="4">
        <v>3</v>
      </c>
      <c r="F15" s="9">
        <v>1598</v>
      </c>
      <c r="G15" s="9">
        <v>4</v>
      </c>
      <c r="H15" s="4">
        <v>1631</v>
      </c>
      <c r="I15" s="4">
        <v>5</v>
      </c>
      <c r="J15" s="12">
        <v>1615</v>
      </c>
      <c r="K15" s="12">
        <v>4</v>
      </c>
      <c r="L15" s="4">
        <v>1594</v>
      </c>
      <c r="M15" s="4">
        <v>6</v>
      </c>
      <c r="N15" s="12">
        <v>1595</v>
      </c>
      <c r="O15" s="12">
        <v>5</v>
      </c>
      <c r="P15" s="9">
        <v>9622</v>
      </c>
      <c r="Q15" s="3">
        <v>135</v>
      </c>
      <c r="R15" s="4">
        <v>27</v>
      </c>
      <c r="T15" s="44"/>
    </row>
    <row r="16" spans="2:20">
      <c r="B16" s="3" t="s">
        <v>16</v>
      </c>
      <c r="C16" s="25" t="s">
        <v>332</v>
      </c>
      <c r="D16" s="4">
        <v>1623</v>
      </c>
      <c r="E16" s="4">
        <v>5</v>
      </c>
      <c r="F16" s="9">
        <v>1619</v>
      </c>
      <c r="G16" s="9">
        <v>5</v>
      </c>
      <c r="H16" s="4">
        <v>1629</v>
      </c>
      <c r="I16" s="4">
        <v>4</v>
      </c>
      <c r="J16" s="12">
        <v>1651</v>
      </c>
      <c r="K16" s="12">
        <v>6</v>
      </c>
      <c r="L16" s="53">
        <v>0</v>
      </c>
      <c r="M16" s="53">
        <v>0</v>
      </c>
      <c r="N16" s="12">
        <v>1635</v>
      </c>
      <c r="O16" s="12">
        <v>5</v>
      </c>
      <c r="P16" s="9">
        <v>8157</v>
      </c>
      <c r="Q16" s="3">
        <v>145</v>
      </c>
      <c r="R16" s="4">
        <v>25</v>
      </c>
      <c r="T16" s="44"/>
    </row>
    <row r="17" spans="2:18">
      <c r="B17" s="3" t="s">
        <v>17</v>
      </c>
      <c r="C17" s="34" t="s">
        <v>337</v>
      </c>
      <c r="D17" s="4">
        <v>1530</v>
      </c>
      <c r="E17" s="4">
        <v>2</v>
      </c>
      <c r="F17" s="9">
        <v>1541</v>
      </c>
      <c r="G17" s="9">
        <v>2</v>
      </c>
      <c r="H17" s="4">
        <v>1556</v>
      </c>
      <c r="I17" s="4">
        <v>3</v>
      </c>
      <c r="J17" s="12">
        <v>1025</v>
      </c>
      <c r="K17" s="12">
        <v>2</v>
      </c>
      <c r="L17" s="4">
        <v>1029</v>
      </c>
      <c r="M17" s="4">
        <v>5</v>
      </c>
      <c r="N17" s="12">
        <v>1029</v>
      </c>
      <c r="O17" s="12">
        <v>0</v>
      </c>
      <c r="P17" s="9">
        <v>7710</v>
      </c>
      <c r="Q17" s="3">
        <v>78</v>
      </c>
      <c r="R17" s="4">
        <v>14</v>
      </c>
    </row>
    <row r="18" spans="2:18">
      <c r="B18" s="3" t="s">
        <v>18</v>
      </c>
      <c r="C18" s="34" t="s">
        <v>49</v>
      </c>
      <c r="D18" s="4">
        <v>1600</v>
      </c>
      <c r="E18" s="4">
        <v>4</v>
      </c>
      <c r="F18" s="9">
        <v>1541</v>
      </c>
      <c r="G18" s="9">
        <v>3</v>
      </c>
      <c r="H18" s="4">
        <v>1538</v>
      </c>
      <c r="I18" s="4">
        <v>2</v>
      </c>
      <c r="J18" s="12">
        <v>1432</v>
      </c>
      <c r="K18" s="12">
        <v>3</v>
      </c>
      <c r="L18" s="53">
        <v>0</v>
      </c>
      <c r="M18" s="53">
        <v>0</v>
      </c>
      <c r="N18" s="55">
        <v>0</v>
      </c>
      <c r="O18" s="55">
        <v>0</v>
      </c>
      <c r="P18" s="9">
        <v>6111</v>
      </c>
      <c r="Q18" s="3">
        <v>72</v>
      </c>
      <c r="R18" s="4">
        <v>12</v>
      </c>
    </row>
    <row r="19" spans="2:18">
      <c r="B19" s="3" t="s">
        <v>19</v>
      </c>
      <c r="C19" s="25" t="s">
        <v>293</v>
      </c>
      <c r="D19" s="53">
        <v>0</v>
      </c>
      <c r="E19" s="53">
        <v>0</v>
      </c>
      <c r="F19" s="57">
        <v>0</v>
      </c>
      <c r="G19" s="57">
        <v>0</v>
      </c>
      <c r="H19" s="4">
        <v>1103</v>
      </c>
      <c r="I19" s="4">
        <v>1</v>
      </c>
      <c r="J19" s="55">
        <v>0</v>
      </c>
      <c r="K19" s="55">
        <v>0</v>
      </c>
      <c r="L19" s="53">
        <v>0</v>
      </c>
      <c r="M19" s="53">
        <v>0</v>
      </c>
      <c r="N19" s="12">
        <v>1088</v>
      </c>
      <c r="O19" s="12">
        <v>2</v>
      </c>
      <c r="P19" s="9">
        <v>2191</v>
      </c>
      <c r="Q19" s="3">
        <v>40</v>
      </c>
      <c r="R19" s="4">
        <v>3</v>
      </c>
    </row>
    <row r="20" spans="2:18">
      <c r="B20" s="3" t="s">
        <v>20</v>
      </c>
      <c r="C20" s="34" t="s">
        <v>295</v>
      </c>
      <c r="D20" s="53">
        <v>0</v>
      </c>
      <c r="E20" s="53">
        <v>0</v>
      </c>
      <c r="F20" s="57">
        <v>0</v>
      </c>
      <c r="G20" s="57">
        <v>0</v>
      </c>
      <c r="H20" s="53">
        <v>0</v>
      </c>
      <c r="I20" s="53">
        <v>0</v>
      </c>
      <c r="J20" s="55">
        <v>0</v>
      </c>
      <c r="K20" s="55">
        <v>0</v>
      </c>
      <c r="L20" s="53">
        <v>0</v>
      </c>
      <c r="M20" s="53">
        <v>0</v>
      </c>
      <c r="N20" s="12">
        <v>1562</v>
      </c>
      <c r="O20" s="12">
        <v>3</v>
      </c>
      <c r="P20" s="9">
        <v>1562</v>
      </c>
      <c r="Q20" s="3">
        <v>14</v>
      </c>
      <c r="R20" s="4">
        <v>3</v>
      </c>
    </row>
    <row r="21" spans="2:18">
      <c r="B21" s="3" t="s">
        <v>21</v>
      </c>
      <c r="C21" s="25" t="s">
        <v>331</v>
      </c>
      <c r="D21" s="53">
        <v>0</v>
      </c>
      <c r="E21" s="53">
        <v>0</v>
      </c>
      <c r="F21" s="57">
        <v>0</v>
      </c>
      <c r="G21" s="57">
        <v>0</v>
      </c>
      <c r="H21" s="53">
        <v>0</v>
      </c>
      <c r="I21" s="53">
        <v>0</v>
      </c>
      <c r="J21" s="55">
        <v>0</v>
      </c>
      <c r="K21" s="55">
        <v>0</v>
      </c>
      <c r="L21" s="53">
        <v>0</v>
      </c>
      <c r="M21" s="53">
        <v>0</v>
      </c>
      <c r="N21" s="12">
        <v>1037</v>
      </c>
      <c r="O21" s="12">
        <v>1</v>
      </c>
      <c r="P21" s="9">
        <v>1037</v>
      </c>
      <c r="Q21" s="3">
        <v>13</v>
      </c>
      <c r="R21" s="4">
        <v>1</v>
      </c>
    </row>
  </sheetData>
  <mergeCells count="1">
    <mergeCell ref="C2:Q4"/>
  </mergeCells>
  <phoneticPr fontId="9" type="noConversion"/>
  <pageMargins left="1.23" right="0.78740157499999996" top="0.984251969" bottom="0.984251969" header="0.4921259845" footer="0.492125984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2:X57"/>
  <sheetViews>
    <sheetView topLeftCell="A31" workbookViewId="0">
      <selection activeCell="D57" sqref="D57:F57"/>
    </sheetView>
  </sheetViews>
  <sheetFormatPr baseColWidth="10" defaultRowHeight="12.75"/>
  <cols>
    <col min="1" max="1" width="4.5703125" style="5" customWidth="1"/>
    <col min="2" max="3" width="18.7109375" style="62" customWidth="1"/>
    <col min="4" max="4" width="4.7109375" style="8" customWidth="1"/>
    <col min="5" max="6" width="3.7109375" style="8" customWidth="1"/>
    <col min="7" max="7" width="4.7109375" style="10" customWidth="1"/>
    <col min="8" max="9" width="3.7109375" style="10" customWidth="1"/>
    <col min="10" max="10" width="4.7109375" style="8" customWidth="1"/>
    <col min="11" max="12" width="3.7109375" style="8" customWidth="1"/>
    <col min="13" max="13" width="4.7109375" style="13" customWidth="1"/>
    <col min="14" max="15" width="3.7109375" style="13" customWidth="1"/>
    <col min="16" max="16" width="4.7109375" style="8" customWidth="1"/>
    <col min="17" max="18" width="3.7109375" style="8" customWidth="1"/>
    <col min="19" max="19" width="4.7109375" style="10" customWidth="1"/>
    <col min="20" max="21" width="3.7109375" style="10" customWidth="1"/>
    <col min="22" max="22" width="6.7109375" style="13" customWidth="1"/>
    <col min="23" max="23" width="6.7109375" style="10" customWidth="1"/>
    <col min="24" max="24" width="6.7109375" style="8" customWidth="1"/>
  </cols>
  <sheetData>
    <row r="2" spans="1:24" ht="12.75" customHeight="1">
      <c r="B2" s="102" t="s">
        <v>344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</row>
    <row r="3" spans="1:24" ht="12.75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r="4" spans="1:24" ht="12.75" customHeight="1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</row>
    <row r="5" spans="1:24" ht="12.75" customHeight="1">
      <c r="B5" s="61"/>
      <c r="C5" s="61"/>
      <c r="D5" s="64"/>
      <c r="E5" s="64"/>
      <c r="F5" s="64"/>
      <c r="G5" s="66"/>
      <c r="H5" s="66"/>
      <c r="I5" s="66"/>
      <c r="J5" s="64"/>
      <c r="K5" s="64"/>
      <c r="L5" s="64"/>
      <c r="M5" s="68"/>
      <c r="N5" s="68"/>
      <c r="O5" s="68"/>
      <c r="P5" s="64"/>
      <c r="Q5" s="64"/>
      <c r="R5" s="64"/>
      <c r="S5" s="66"/>
      <c r="T5" s="66"/>
      <c r="U5" s="66"/>
      <c r="V5" s="68"/>
      <c r="W5" s="66"/>
    </row>
    <row r="6" spans="1:24">
      <c r="V6" s="105" t="s">
        <v>7</v>
      </c>
      <c r="W6" s="106"/>
      <c r="X6" s="107"/>
    </row>
    <row r="7" spans="1:24">
      <c r="D7" s="105" t="s">
        <v>1</v>
      </c>
      <c r="E7" s="106"/>
      <c r="F7" s="107"/>
      <c r="G7" s="108" t="s">
        <v>35</v>
      </c>
      <c r="H7" s="109"/>
      <c r="I7" s="110"/>
      <c r="J7" s="105" t="s">
        <v>2</v>
      </c>
      <c r="K7" s="106"/>
      <c r="L7" s="107"/>
      <c r="M7" s="111" t="s">
        <v>36</v>
      </c>
      <c r="N7" s="112"/>
      <c r="O7" s="113"/>
      <c r="P7" s="105" t="s">
        <v>3</v>
      </c>
      <c r="Q7" s="106"/>
      <c r="R7" s="107"/>
      <c r="S7" s="108" t="s">
        <v>38</v>
      </c>
      <c r="T7" s="109"/>
      <c r="U7" s="110"/>
    </row>
    <row r="8" spans="1:24">
      <c r="E8" s="65" t="s">
        <v>298</v>
      </c>
      <c r="F8" s="65" t="s">
        <v>73</v>
      </c>
      <c r="H8" s="67" t="s">
        <v>298</v>
      </c>
      <c r="I8" s="67" t="s">
        <v>73</v>
      </c>
      <c r="K8" s="65" t="s">
        <v>298</v>
      </c>
      <c r="L8" s="65" t="s">
        <v>73</v>
      </c>
      <c r="N8" s="69" t="s">
        <v>298</v>
      </c>
      <c r="O8" s="69" t="s">
        <v>73</v>
      </c>
      <c r="Q8" s="65" t="s">
        <v>298</v>
      </c>
      <c r="R8" s="65" t="s">
        <v>73</v>
      </c>
      <c r="T8" s="67" t="s">
        <v>298</v>
      </c>
      <c r="U8" s="67" t="s">
        <v>73</v>
      </c>
      <c r="V8" s="49" t="s">
        <v>319</v>
      </c>
      <c r="W8" s="6" t="s">
        <v>298</v>
      </c>
      <c r="X8" s="2" t="s">
        <v>73</v>
      </c>
    </row>
    <row r="10" spans="1:24">
      <c r="A10" s="3" t="s">
        <v>8</v>
      </c>
      <c r="B10" s="1" t="s">
        <v>177</v>
      </c>
      <c r="C10" s="1" t="s">
        <v>175</v>
      </c>
      <c r="D10" s="4">
        <v>569</v>
      </c>
      <c r="E10" s="4">
        <v>16</v>
      </c>
      <c r="F10" s="4">
        <v>22</v>
      </c>
      <c r="G10" s="9">
        <v>579</v>
      </c>
      <c r="H10" s="9">
        <v>15</v>
      </c>
      <c r="I10" s="9">
        <v>30</v>
      </c>
      <c r="J10" s="4">
        <v>581</v>
      </c>
      <c r="K10" s="4">
        <v>23</v>
      </c>
      <c r="L10" s="4">
        <v>30</v>
      </c>
      <c r="M10" s="55">
        <v>0</v>
      </c>
      <c r="N10" s="55">
        <v>0</v>
      </c>
      <c r="O10" s="55">
        <v>0</v>
      </c>
      <c r="P10" s="4">
        <v>577</v>
      </c>
      <c r="Q10" s="4">
        <v>20</v>
      </c>
      <c r="R10" s="4">
        <v>30</v>
      </c>
      <c r="S10" s="9">
        <v>574</v>
      </c>
      <c r="T10" s="9">
        <v>13</v>
      </c>
      <c r="U10" s="9">
        <v>30</v>
      </c>
      <c r="V10" s="12">
        <f>SUM(D10+G10+J10+M10+P10+S10)</f>
        <v>2880</v>
      </c>
      <c r="W10" s="9">
        <f>SUM(E10+H10+K10+N10+Q10+T10)</f>
        <v>87</v>
      </c>
      <c r="X10" s="4">
        <f>SUM(F10+I10+L10+O10+R10+U10)</f>
        <v>142</v>
      </c>
    </row>
    <row r="11" spans="1:24">
      <c r="A11" s="3" t="s">
        <v>9</v>
      </c>
      <c r="B11" s="1" t="s">
        <v>320</v>
      </c>
      <c r="C11" s="1" t="s">
        <v>321</v>
      </c>
      <c r="D11" s="4">
        <v>574</v>
      </c>
      <c r="E11" s="4">
        <v>16</v>
      </c>
      <c r="F11" s="4">
        <v>26</v>
      </c>
      <c r="G11" s="9">
        <v>574</v>
      </c>
      <c r="H11" s="9">
        <v>19</v>
      </c>
      <c r="I11" s="9">
        <v>26</v>
      </c>
      <c r="J11" s="4">
        <v>569</v>
      </c>
      <c r="K11" s="4">
        <v>10</v>
      </c>
      <c r="L11" s="4">
        <v>20</v>
      </c>
      <c r="M11" s="12">
        <v>562</v>
      </c>
      <c r="N11" s="12">
        <v>11</v>
      </c>
      <c r="O11" s="12">
        <v>19</v>
      </c>
      <c r="P11" s="4">
        <v>573</v>
      </c>
      <c r="Q11" s="4">
        <v>11</v>
      </c>
      <c r="R11" s="4">
        <v>22</v>
      </c>
      <c r="S11" s="9">
        <v>566</v>
      </c>
      <c r="T11" s="9">
        <v>14</v>
      </c>
      <c r="U11" s="9">
        <v>26</v>
      </c>
      <c r="V11" s="12">
        <f t="shared" ref="V11:V57" si="0">SUM(D11+G11+J11+M11+P11+S11)</f>
        <v>3418</v>
      </c>
      <c r="W11" s="9">
        <f t="shared" ref="W11:W57" si="1">SUM(E11+H11+K11+N11+Q11+T11)</f>
        <v>81</v>
      </c>
      <c r="X11" s="4">
        <f t="shared" ref="X11:X57" si="2">SUM(F11+I11+L11+O11+R11+U11)</f>
        <v>139</v>
      </c>
    </row>
    <row r="12" spans="1:24">
      <c r="A12" s="3" t="s">
        <v>10</v>
      </c>
      <c r="B12" s="1" t="s">
        <v>46</v>
      </c>
      <c r="C12" s="1" t="s">
        <v>205</v>
      </c>
      <c r="D12" s="4">
        <v>566</v>
      </c>
      <c r="E12" s="4">
        <v>17</v>
      </c>
      <c r="F12" s="4">
        <v>19</v>
      </c>
      <c r="G12" s="9">
        <v>573</v>
      </c>
      <c r="H12" s="9">
        <v>15</v>
      </c>
      <c r="I12" s="9">
        <v>24</v>
      </c>
      <c r="J12" s="4">
        <v>565</v>
      </c>
      <c r="K12" s="4">
        <v>15</v>
      </c>
      <c r="L12" s="4">
        <v>18</v>
      </c>
      <c r="M12" s="12">
        <v>568</v>
      </c>
      <c r="N12" s="12">
        <v>6</v>
      </c>
      <c r="O12" s="12">
        <v>26</v>
      </c>
      <c r="P12" s="4">
        <v>564</v>
      </c>
      <c r="Q12" s="4">
        <v>15</v>
      </c>
      <c r="R12" s="4">
        <v>17</v>
      </c>
      <c r="S12" s="9">
        <v>566</v>
      </c>
      <c r="T12" s="9">
        <v>9</v>
      </c>
      <c r="U12" s="9">
        <v>24</v>
      </c>
      <c r="V12" s="12">
        <f t="shared" si="0"/>
        <v>3402</v>
      </c>
      <c r="W12" s="9">
        <f t="shared" si="1"/>
        <v>77</v>
      </c>
      <c r="X12" s="4">
        <f t="shared" si="2"/>
        <v>128</v>
      </c>
    </row>
    <row r="13" spans="1:24">
      <c r="A13" s="3" t="s">
        <v>11</v>
      </c>
      <c r="B13" s="1" t="s">
        <v>41</v>
      </c>
      <c r="C13" s="1" t="s">
        <v>179</v>
      </c>
      <c r="D13" s="4">
        <v>572</v>
      </c>
      <c r="E13" s="4">
        <v>20</v>
      </c>
      <c r="F13" s="4">
        <v>24</v>
      </c>
      <c r="G13" s="9">
        <v>570</v>
      </c>
      <c r="H13" s="9">
        <v>18</v>
      </c>
      <c r="I13" s="9">
        <v>20</v>
      </c>
      <c r="J13" s="4">
        <v>574</v>
      </c>
      <c r="K13" s="4">
        <v>21</v>
      </c>
      <c r="L13" s="4">
        <v>24</v>
      </c>
      <c r="M13" s="12">
        <v>571</v>
      </c>
      <c r="N13" s="12">
        <v>15</v>
      </c>
      <c r="O13" s="12">
        <v>30</v>
      </c>
      <c r="P13" s="4">
        <v>560</v>
      </c>
      <c r="Q13" s="4">
        <v>10</v>
      </c>
      <c r="R13" s="4">
        <v>15</v>
      </c>
      <c r="S13" s="9">
        <v>556</v>
      </c>
      <c r="T13" s="9">
        <v>7</v>
      </c>
      <c r="U13" s="9">
        <v>14</v>
      </c>
      <c r="V13" s="12">
        <f t="shared" si="0"/>
        <v>3403</v>
      </c>
      <c r="W13" s="9">
        <f t="shared" si="1"/>
        <v>91</v>
      </c>
      <c r="X13" s="4">
        <f t="shared" si="2"/>
        <v>127</v>
      </c>
    </row>
    <row r="14" spans="1:24">
      <c r="A14" s="3" t="s">
        <v>12</v>
      </c>
      <c r="B14" s="1" t="s">
        <v>143</v>
      </c>
      <c r="C14" s="1" t="s">
        <v>120</v>
      </c>
      <c r="D14" s="4">
        <v>568</v>
      </c>
      <c r="E14" s="4">
        <v>13</v>
      </c>
      <c r="F14" s="4">
        <v>20</v>
      </c>
      <c r="G14" s="9">
        <v>560</v>
      </c>
      <c r="H14" s="9">
        <v>11</v>
      </c>
      <c r="I14" s="9">
        <v>15</v>
      </c>
      <c r="J14" s="4">
        <v>562</v>
      </c>
      <c r="K14" s="4">
        <v>15</v>
      </c>
      <c r="L14" s="4">
        <v>16</v>
      </c>
      <c r="M14" s="12">
        <v>567</v>
      </c>
      <c r="N14" s="12">
        <v>9</v>
      </c>
      <c r="O14" s="12">
        <v>24</v>
      </c>
      <c r="P14" s="4">
        <v>570</v>
      </c>
      <c r="Q14" s="4">
        <v>14</v>
      </c>
      <c r="R14" s="4">
        <v>21</v>
      </c>
      <c r="S14" s="9">
        <v>565</v>
      </c>
      <c r="T14" s="9">
        <v>14</v>
      </c>
      <c r="U14" s="9">
        <v>22</v>
      </c>
      <c r="V14" s="12">
        <f t="shared" si="0"/>
        <v>3392</v>
      </c>
      <c r="W14" s="9">
        <f t="shared" si="1"/>
        <v>76</v>
      </c>
      <c r="X14" s="4">
        <f t="shared" si="2"/>
        <v>118</v>
      </c>
    </row>
    <row r="15" spans="1:24">
      <c r="A15" s="3" t="s">
        <v>13</v>
      </c>
      <c r="B15" s="1" t="s">
        <v>252</v>
      </c>
      <c r="C15" s="1" t="s">
        <v>179</v>
      </c>
      <c r="D15" s="4">
        <v>564</v>
      </c>
      <c r="E15" s="4">
        <v>7</v>
      </c>
      <c r="F15" s="4">
        <v>16</v>
      </c>
      <c r="G15" s="9">
        <v>568</v>
      </c>
      <c r="H15" s="9">
        <v>12</v>
      </c>
      <c r="I15" s="9">
        <v>19</v>
      </c>
      <c r="J15" s="4">
        <v>574</v>
      </c>
      <c r="K15" s="4">
        <v>18</v>
      </c>
      <c r="L15" s="4">
        <v>22</v>
      </c>
      <c r="M15" s="12">
        <v>558</v>
      </c>
      <c r="N15" s="12">
        <v>10</v>
      </c>
      <c r="O15" s="12">
        <v>14</v>
      </c>
      <c r="P15" s="4">
        <v>576</v>
      </c>
      <c r="Q15" s="4">
        <v>23</v>
      </c>
      <c r="R15" s="4">
        <v>26</v>
      </c>
      <c r="S15" s="9">
        <v>563</v>
      </c>
      <c r="T15" s="9">
        <v>9</v>
      </c>
      <c r="U15" s="9">
        <v>20</v>
      </c>
      <c r="V15" s="12">
        <f t="shared" si="0"/>
        <v>3403</v>
      </c>
      <c r="W15" s="9">
        <f t="shared" si="1"/>
        <v>79</v>
      </c>
      <c r="X15" s="4">
        <f t="shared" si="2"/>
        <v>117</v>
      </c>
    </row>
    <row r="16" spans="1:24">
      <c r="A16" s="3" t="s">
        <v>14</v>
      </c>
      <c r="B16" s="1" t="s">
        <v>47</v>
      </c>
      <c r="C16" s="1" t="s">
        <v>179</v>
      </c>
      <c r="D16" s="4">
        <v>576</v>
      </c>
      <c r="E16" s="4">
        <v>20</v>
      </c>
      <c r="F16" s="4">
        <v>30</v>
      </c>
      <c r="G16" s="57">
        <v>0</v>
      </c>
      <c r="H16" s="57">
        <v>0</v>
      </c>
      <c r="I16" s="57">
        <v>0</v>
      </c>
      <c r="J16" s="4">
        <v>566</v>
      </c>
      <c r="K16" s="4">
        <v>12</v>
      </c>
      <c r="L16" s="4">
        <v>19</v>
      </c>
      <c r="M16" s="12">
        <v>566</v>
      </c>
      <c r="N16" s="12">
        <v>10</v>
      </c>
      <c r="O16" s="12">
        <v>22</v>
      </c>
      <c r="P16" s="4">
        <v>573</v>
      </c>
      <c r="Q16" s="4">
        <v>18</v>
      </c>
      <c r="R16" s="4">
        <v>24</v>
      </c>
      <c r="S16" s="9">
        <v>563</v>
      </c>
      <c r="T16" s="9">
        <v>10</v>
      </c>
      <c r="U16" s="9">
        <v>21</v>
      </c>
      <c r="V16" s="12">
        <f t="shared" si="0"/>
        <v>2844</v>
      </c>
      <c r="W16" s="9">
        <f t="shared" si="1"/>
        <v>70</v>
      </c>
      <c r="X16" s="4">
        <f t="shared" si="2"/>
        <v>116</v>
      </c>
    </row>
    <row r="17" spans="1:24">
      <c r="A17" s="3" t="s">
        <v>15</v>
      </c>
      <c r="B17" s="1" t="s">
        <v>125</v>
      </c>
      <c r="C17" s="1" t="s">
        <v>120</v>
      </c>
      <c r="D17" s="4">
        <v>562</v>
      </c>
      <c r="E17" s="4">
        <v>18</v>
      </c>
      <c r="F17" s="4">
        <v>14</v>
      </c>
      <c r="G17" s="9">
        <v>570</v>
      </c>
      <c r="H17" s="9">
        <v>18</v>
      </c>
      <c r="I17" s="9">
        <v>21</v>
      </c>
      <c r="J17" s="4">
        <v>564</v>
      </c>
      <c r="K17" s="4">
        <v>11</v>
      </c>
      <c r="L17" s="4">
        <v>17</v>
      </c>
      <c r="M17" s="12">
        <v>565</v>
      </c>
      <c r="N17" s="12">
        <v>19</v>
      </c>
      <c r="O17" s="12">
        <v>21</v>
      </c>
      <c r="P17" s="4">
        <v>568</v>
      </c>
      <c r="Q17" s="4">
        <v>9</v>
      </c>
      <c r="R17" s="4">
        <v>20</v>
      </c>
      <c r="S17" s="9">
        <v>559</v>
      </c>
      <c r="T17" s="9">
        <v>13</v>
      </c>
      <c r="U17" s="9">
        <v>17</v>
      </c>
      <c r="V17" s="12">
        <f t="shared" si="0"/>
        <v>3388</v>
      </c>
      <c r="W17" s="9">
        <f t="shared" si="1"/>
        <v>88</v>
      </c>
      <c r="X17" s="4">
        <f t="shared" si="2"/>
        <v>110</v>
      </c>
    </row>
    <row r="18" spans="1:24">
      <c r="A18" s="3" t="s">
        <v>16</v>
      </c>
      <c r="B18" s="1" t="s">
        <v>334</v>
      </c>
      <c r="C18" s="1" t="s">
        <v>299</v>
      </c>
      <c r="D18" s="4">
        <v>566</v>
      </c>
      <c r="E18" s="4">
        <v>12</v>
      </c>
      <c r="F18" s="4">
        <v>17</v>
      </c>
      <c r="G18" s="9">
        <v>573</v>
      </c>
      <c r="H18" s="9">
        <v>15</v>
      </c>
      <c r="I18" s="9">
        <v>22</v>
      </c>
      <c r="J18" s="4">
        <v>579</v>
      </c>
      <c r="K18" s="4">
        <v>17</v>
      </c>
      <c r="L18" s="4">
        <v>26</v>
      </c>
      <c r="M18" s="12">
        <v>557</v>
      </c>
      <c r="N18" s="12">
        <v>4</v>
      </c>
      <c r="O18" s="12">
        <v>13</v>
      </c>
      <c r="P18" s="4">
        <v>567</v>
      </c>
      <c r="Q18" s="4">
        <v>12</v>
      </c>
      <c r="R18" s="4">
        <v>18</v>
      </c>
      <c r="S18" s="57">
        <v>0</v>
      </c>
      <c r="T18" s="57">
        <v>0</v>
      </c>
      <c r="U18" s="57">
        <v>0</v>
      </c>
      <c r="V18" s="12">
        <f t="shared" si="0"/>
        <v>2842</v>
      </c>
      <c r="W18" s="9">
        <f t="shared" si="1"/>
        <v>60</v>
      </c>
      <c r="X18" s="4">
        <f t="shared" si="2"/>
        <v>96</v>
      </c>
    </row>
    <row r="19" spans="1:24">
      <c r="A19" s="3" t="s">
        <v>17</v>
      </c>
      <c r="B19" s="1" t="s">
        <v>207</v>
      </c>
      <c r="C19" s="1" t="s">
        <v>205</v>
      </c>
      <c r="D19" s="4">
        <v>563</v>
      </c>
      <c r="E19" s="4">
        <v>9</v>
      </c>
      <c r="F19" s="4">
        <v>15</v>
      </c>
      <c r="G19" s="9">
        <v>559</v>
      </c>
      <c r="H19" s="9">
        <v>10</v>
      </c>
      <c r="I19" s="9">
        <v>13</v>
      </c>
      <c r="J19" s="4">
        <v>554</v>
      </c>
      <c r="K19" s="4">
        <v>11</v>
      </c>
      <c r="L19" s="4">
        <v>11</v>
      </c>
      <c r="M19" s="12">
        <v>561</v>
      </c>
      <c r="N19" s="12">
        <v>10</v>
      </c>
      <c r="O19" s="12">
        <v>18</v>
      </c>
      <c r="P19" s="4">
        <v>563</v>
      </c>
      <c r="Q19" s="4">
        <v>10</v>
      </c>
      <c r="R19" s="4">
        <v>16</v>
      </c>
      <c r="S19" s="9">
        <v>554</v>
      </c>
      <c r="T19" s="9">
        <v>9</v>
      </c>
      <c r="U19" s="9">
        <v>12</v>
      </c>
      <c r="V19" s="12">
        <f t="shared" si="0"/>
        <v>3354</v>
      </c>
      <c r="W19" s="9">
        <f t="shared" si="1"/>
        <v>59</v>
      </c>
      <c r="X19" s="4">
        <f t="shared" si="2"/>
        <v>85</v>
      </c>
    </row>
    <row r="20" spans="1:24">
      <c r="A20" s="3" t="s">
        <v>18</v>
      </c>
      <c r="B20" s="1" t="s">
        <v>53</v>
      </c>
      <c r="C20" s="1" t="s">
        <v>205</v>
      </c>
      <c r="D20" s="4">
        <v>555</v>
      </c>
      <c r="E20" s="4">
        <v>10</v>
      </c>
      <c r="F20" s="4">
        <v>7</v>
      </c>
      <c r="G20" s="9">
        <v>556</v>
      </c>
      <c r="H20" s="9">
        <v>10</v>
      </c>
      <c r="I20" s="9">
        <v>10</v>
      </c>
      <c r="J20" s="4">
        <v>560</v>
      </c>
      <c r="K20" s="4">
        <v>13</v>
      </c>
      <c r="L20" s="4">
        <v>12</v>
      </c>
      <c r="M20" s="12">
        <v>558</v>
      </c>
      <c r="N20" s="12">
        <v>12</v>
      </c>
      <c r="O20" s="12">
        <v>15</v>
      </c>
      <c r="P20" s="4">
        <v>567</v>
      </c>
      <c r="Q20" s="4">
        <v>14</v>
      </c>
      <c r="R20" s="4">
        <v>19</v>
      </c>
      <c r="S20" s="9">
        <v>554</v>
      </c>
      <c r="T20" s="9">
        <v>11</v>
      </c>
      <c r="U20" s="9">
        <v>13</v>
      </c>
      <c r="V20" s="12">
        <f t="shared" si="0"/>
        <v>3350</v>
      </c>
      <c r="W20" s="9">
        <f t="shared" si="1"/>
        <v>70</v>
      </c>
      <c r="X20" s="4">
        <f t="shared" si="2"/>
        <v>76</v>
      </c>
    </row>
    <row r="21" spans="1:24">
      <c r="A21" s="3" t="s">
        <v>19</v>
      </c>
      <c r="B21" s="1" t="s">
        <v>206</v>
      </c>
      <c r="C21" s="1" t="s">
        <v>40</v>
      </c>
      <c r="D21" s="4">
        <v>569</v>
      </c>
      <c r="E21" s="4">
        <v>13</v>
      </c>
      <c r="F21" s="4">
        <v>21</v>
      </c>
      <c r="G21" s="9">
        <v>560</v>
      </c>
      <c r="H21" s="9">
        <v>18</v>
      </c>
      <c r="I21" s="9">
        <v>17</v>
      </c>
      <c r="J21" s="4">
        <v>551</v>
      </c>
      <c r="K21" s="4">
        <v>6</v>
      </c>
      <c r="L21" s="4">
        <v>8</v>
      </c>
      <c r="M21" s="12">
        <v>560</v>
      </c>
      <c r="N21" s="12">
        <v>12</v>
      </c>
      <c r="O21" s="12">
        <v>16</v>
      </c>
      <c r="P21" s="4">
        <v>559</v>
      </c>
      <c r="Q21" s="4">
        <v>8</v>
      </c>
      <c r="R21" s="4">
        <v>12</v>
      </c>
      <c r="S21" s="9">
        <v>543</v>
      </c>
      <c r="T21" s="9">
        <v>9</v>
      </c>
      <c r="U21" s="9">
        <v>2</v>
      </c>
      <c r="V21" s="12">
        <f t="shared" si="0"/>
        <v>3342</v>
      </c>
      <c r="W21" s="9">
        <f t="shared" si="1"/>
        <v>66</v>
      </c>
      <c r="X21" s="4">
        <f t="shared" si="2"/>
        <v>76</v>
      </c>
    </row>
    <row r="22" spans="1:24">
      <c r="A22" s="3" t="s">
        <v>20</v>
      </c>
      <c r="B22" s="1" t="s">
        <v>118</v>
      </c>
      <c r="C22" s="1" t="s">
        <v>175</v>
      </c>
      <c r="D22" s="4">
        <v>549</v>
      </c>
      <c r="E22" s="4">
        <v>9</v>
      </c>
      <c r="F22" s="4">
        <v>5</v>
      </c>
      <c r="G22" s="9">
        <v>561</v>
      </c>
      <c r="H22" s="9">
        <v>12</v>
      </c>
      <c r="I22" s="9">
        <v>18</v>
      </c>
      <c r="J22" s="4">
        <v>569</v>
      </c>
      <c r="K22" s="4">
        <v>25</v>
      </c>
      <c r="L22" s="4">
        <v>21</v>
      </c>
      <c r="M22" s="12">
        <v>560</v>
      </c>
      <c r="N22" s="12">
        <v>13</v>
      </c>
      <c r="O22" s="12">
        <v>17</v>
      </c>
      <c r="P22" s="4">
        <v>548</v>
      </c>
      <c r="Q22" s="4">
        <v>13</v>
      </c>
      <c r="R22" s="4">
        <v>5</v>
      </c>
      <c r="S22" s="9">
        <v>552</v>
      </c>
      <c r="T22" s="9">
        <v>6</v>
      </c>
      <c r="U22" s="9">
        <v>9</v>
      </c>
      <c r="V22" s="12">
        <f t="shared" si="0"/>
        <v>3339</v>
      </c>
      <c r="W22" s="9">
        <f t="shared" si="1"/>
        <v>78</v>
      </c>
      <c r="X22" s="4">
        <f t="shared" si="2"/>
        <v>75</v>
      </c>
    </row>
    <row r="23" spans="1:24">
      <c r="A23" s="3" t="s">
        <v>21</v>
      </c>
      <c r="B23" s="1" t="s">
        <v>247</v>
      </c>
      <c r="C23" s="1" t="s">
        <v>175</v>
      </c>
      <c r="D23" s="4">
        <v>559</v>
      </c>
      <c r="E23" s="4">
        <v>11</v>
      </c>
      <c r="F23" s="4">
        <v>10</v>
      </c>
      <c r="G23" s="9">
        <v>559</v>
      </c>
      <c r="H23" s="9">
        <v>14</v>
      </c>
      <c r="I23" s="9">
        <v>14</v>
      </c>
      <c r="J23" s="4">
        <v>551</v>
      </c>
      <c r="K23" s="4">
        <v>8</v>
      </c>
      <c r="L23" s="4">
        <v>10</v>
      </c>
      <c r="M23" s="55">
        <v>0</v>
      </c>
      <c r="N23" s="55">
        <v>0</v>
      </c>
      <c r="O23" s="55">
        <v>0</v>
      </c>
      <c r="P23" s="4">
        <v>560</v>
      </c>
      <c r="Q23" s="4">
        <v>6</v>
      </c>
      <c r="R23" s="4">
        <v>14</v>
      </c>
      <c r="S23" s="9">
        <v>561</v>
      </c>
      <c r="T23" s="9">
        <v>12</v>
      </c>
      <c r="U23" s="9">
        <v>19</v>
      </c>
      <c r="V23" s="12">
        <f t="shared" si="0"/>
        <v>2790</v>
      </c>
      <c r="W23" s="9">
        <f t="shared" si="1"/>
        <v>51</v>
      </c>
      <c r="X23" s="4">
        <f t="shared" si="2"/>
        <v>67</v>
      </c>
    </row>
    <row r="24" spans="1:24">
      <c r="A24" s="3" t="s">
        <v>22</v>
      </c>
      <c r="B24" s="63" t="s">
        <v>48</v>
      </c>
      <c r="C24" s="1" t="s">
        <v>49</v>
      </c>
      <c r="D24" s="4">
        <v>558</v>
      </c>
      <c r="E24" s="4">
        <v>14</v>
      </c>
      <c r="F24" s="4">
        <v>9</v>
      </c>
      <c r="G24" s="9">
        <v>560</v>
      </c>
      <c r="H24" s="9">
        <v>15</v>
      </c>
      <c r="I24" s="9">
        <v>16</v>
      </c>
      <c r="J24" s="4">
        <v>562</v>
      </c>
      <c r="K24" s="4">
        <v>13</v>
      </c>
      <c r="L24" s="4">
        <v>14</v>
      </c>
      <c r="M24" s="12">
        <v>554</v>
      </c>
      <c r="N24" s="12">
        <v>13</v>
      </c>
      <c r="O24" s="12">
        <v>10</v>
      </c>
      <c r="P24" s="4">
        <v>555</v>
      </c>
      <c r="Q24" s="4">
        <v>10</v>
      </c>
      <c r="R24" s="4">
        <v>9</v>
      </c>
      <c r="S24" s="9">
        <v>548</v>
      </c>
      <c r="T24" s="9">
        <v>6</v>
      </c>
      <c r="U24" s="9">
        <v>5</v>
      </c>
      <c r="V24" s="12">
        <f t="shared" si="0"/>
        <v>3337</v>
      </c>
      <c r="W24" s="9">
        <f t="shared" si="1"/>
        <v>71</v>
      </c>
      <c r="X24" s="4">
        <f t="shared" si="2"/>
        <v>63</v>
      </c>
    </row>
    <row r="25" spans="1:24">
      <c r="A25" s="3" t="s">
        <v>23</v>
      </c>
      <c r="B25" s="1" t="s">
        <v>235</v>
      </c>
      <c r="C25" s="1" t="s">
        <v>49</v>
      </c>
      <c r="D25" s="4">
        <v>566</v>
      </c>
      <c r="E25" s="4">
        <v>14</v>
      </c>
      <c r="F25" s="4">
        <v>18</v>
      </c>
      <c r="G25" s="57">
        <v>0</v>
      </c>
      <c r="H25" s="57">
        <v>0</v>
      </c>
      <c r="I25" s="57">
        <v>0</v>
      </c>
      <c r="J25" s="4">
        <v>561</v>
      </c>
      <c r="K25" s="4">
        <v>11</v>
      </c>
      <c r="L25" s="4">
        <v>13</v>
      </c>
      <c r="M25" s="12">
        <v>556</v>
      </c>
      <c r="N25" s="12">
        <v>13</v>
      </c>
      <c r="O25" s="12">
        <v>12</v>
      </c>
      <c r="P25" s="4">
        <v>556</v>
      </c>
      <c r="Q25" s="4">
        <v>11</v>
      </c>
      <c r="R25" s="4">
        <v>11</v>
      </c>
      <c r="S25" s="9">
        <v>549</v>
      </c>
      <c r="T25" s="9">
        <v>5</v>
      </c>
      <c r="U25" s="9">
        <v>7</v>
      </c>
      <c r="V25" s="12">
        <f t="shared" si="0"/>
        <v>2788</v>
      </c>
      <c r="W25" s="9">
        <f t="shared" si="1"/>
        <v>54</v>
      </c>
      <c r="X25" s="4">
        <f t="shared" si="2"/>
        <v>61</v>
      </c>
    </row>
    <row r="26" spans="1:24">
      <c r="A26" s="3" t="s">
        <v>24</v>
      </c>
      <c r="B26" s="1" t="s">
        <v>39</v>
      </c>
      <c r="C26" s="1" t="s">
        <v>40</v>
      </c>
      <c r="D26" s="4">
        <v>559</v>
      </c>
      <c r="E26" s="4">
        <v>12</v>
      </c>
      <c r="F26" s="4">
        <v>11</v>
      </c>
      <c r="G26" s="9">
        <v>551</v>
      </c>
      <c r="H26" s="9">
        <v>9</v>
      </c>
      <c r="I26" s="9">
        <v>7</v>
      </c>
      <c r="J26" s="4">
        <v>550</v>
      </c>
      <c r="K26" s="4">
        <v>10</v>
      </c>
      <c r="L26" s="4">
        <v>7</v>
      </c>
      <c r="M26" s="12">
        <v>553</v>
      </c>
      <c r="N26" s="12">
        <v>8</v>
      </c>
      <c r="O26" s="12">
        <v>7</v>
      </c>
      <c r="P26" s="4">
        <v>555</v>
      </c>
      <c r="Q26" s="4">
        <v>10</v>
      </c>
      <c r="R26" s="4">
        <v>10</v>
      </c>
      <c r="S26" s="9">
        <v>546</v>
      </c>
      <c r="T26" s="9">
        <v>11</v>
      </c>
      <c r="U26" s="9">
        <v>4</v>
      </c>
      <c r="V26" s="12">
        <f t="shared" si="0"/>
        <v>3314</v>
      </c>
      <c r="W26" s="9">
        <f t="shared" si="1"/>
        <v>60</v>
      </c>
      <c r="X26" s="4">
        <f t="shared" si="2"/>
        <v>46</v>
      </c>
    </row>
    <row r="27" spans="1:24">
      <c r="A27" s="3" t="s">
        <v>25</v>
      </c>
      <c r="B27" s="1" t="s">
        <v>221</v>
      </c>
      <c r="C27" s="1" t="s">
        <v>120</v>
      </c>
      <c r="D27" s="4">
        <v>548</v>
      </c>
      <c r="E27" s="4">
        <v>7</v>
      </c>
      <c r="F27" s="4">
        <v>3</v>
      </c>
      <c r="G27" s="9">
        <v>550</v>
      </c>
      <c r="H27" s="9">
        <v>12</v>
      </c>
      <c r="I27" s="9">
        <v>5</v>
      </c>
      <c r="J27" s="53">
        <v>0</v>
      </c>
      <c r="K27" s="53">
        <v>0</v>
      </c>
      <c r="L27" s="53">
        <v>0</v>
      </c>
      <c r="M27" s="12">
        <v>554</v>
      </c>
      <c r="N27" s="12">
        <v>5</v>
      </c>
      <c r="O27" s="12">
        <v>8</v>
      </c>
      <c r="P27" s="4">
        <v>559</v>
      </c>
      <c r="Q27" s="4">
        <v>9</v>
      </c>
      <c r="R27" s="4">
        <v>13</v>
      </c>
      <c r="S27" s="9">
        <v>558</v>
      </c>
      <c r="T27" s="9">
        <v>13</v>
      </c>
      <c r="U27" s="9">
        <v>15</v>
      </c>
      <c r="V27" s="12">
        <f t="shared" si="0"/>
        <v>2769</v>
      </c>
      <c r="W27" s="9">
        <f t="shared" si="1"/>
        <v>46</v>
      </c>
      <c r="X27" s="4">
        <f t="shared" si="2"/>
        <v>44</v>
      </c>
    </row>
    <row r="28" spans="1:24">
      <c r="A28" s="3" t="s">
        <v>26</v>
      </c>
      <c r="B28" s="1" t="s">
        <v>302</v>
      </c>
      <c r="C28" s="1" t="s">
        <v>299</v>
      </c>
      <c r="D28" s="4">
        <v>550</v>
      </c>
      <c r="E28" s="4">
        <v>10</v>
      </c>
      <c r="F28" s="4">
        <v>6</v>
      </c>
      <c r="G28" s="9">
        <v>558</v>
      </c>
      <c r="H28" s="9">
        <v>13</v>
      </c>
      <c r="I28" s="9">
        <v>12</v>
      </c>
      <c r="J28" s="4">
        <v>551</v>
      </c>
      <c r="K28" s="4">
        <v>6</v>
      </c>
      <c r="L28" s="4">
        <v>9</v>
      </c>
      <c r="M28" s="12">
        <v>549</v>
      </c>
      <c r="N28" s="12">
        <v>9</v>
      </c>
      <c r="O28" s="12">
        <v>5</v>
      </c>
      <c r="P28" s="53">
        <v>0</v>
      </c>
      <c r="Q28" s="53">
        <v>0</v>
      </c>
      <c r="R28" s="53">
        <v>0</v>
      </c>
      <c r="S28" s="9">
        <v>554</v>
      </c>
      <c r="T28" s="9">
        <v>8</v>
      </c>
      <c r="U28" s="9">
        <v>11</v>
      </c>
      <c r="V28" s="12">
        <f t="shared" si="0"/>
        <v>2762</v>
      </c>
      <c r="W28" s="9">
        <f t="shared" si="1"/>
        <v>46</v>
      </c>
      <c r="X28" s="4">
        <f t="shared" si="2"/>
        <v>43</v>
      </c>
    </row>
    <row r="29" spans="1:24">
      <c r="A29" s="3" t="s">
        <v>27</v>
      </c>
      <c r="B29" s="1" t="s">
        <v>52</v>
      </c>
      <c r="C29" s="1" t="s">
        <v>49</v>
      </c>
      <c r="D29" s="4">
        <v>560</v>
      </c>
      <c r="E29" s="4">
        <v>11</v>
      </c>
      <c r="F29" s="4">
        <v>12</v>
      </c>
      <c r="G29" s="9">
        <v>554</v>
      </c>
      <c r="H29" s="9">
        <v>6</v>
      </c>
      <c r="I29" s="9">
        <v>8</v>
      </c>
      <c r="J29" s="4">
        <v>545</v>
      </c>
      <c r="K29" s="4">
        <v>7</v>
      </c>
      <c r="L29" s="4">
        <v>0</v>
      </c>
      <c r="M29" s="12">
        <v>551</v>
      </c>
      <c r="N29" s="12">
        <v>6</v>
      </c>
      <c r="O29" s="12">
        <v>6</v>
      </c>
      <c r="P29" s="4">
        <v>550</v>
      </c>
      <c r="Q29" s="4">
        <v>5</v>
      </c>
      <c r="R29" s="4">
        <v>6</v>
      </c>
      <c r="S29" s="9">
        <v>550</v>
      </c>
      <c r="T29" s="9">
        <v>11</v>
      </c>
      <c r="U29" s="9">
        <v>8</v>
      </c>
      <c r="V29" s="12">
        <f t="shared" si="0"/>
        <v>3310</v>
      </c>
      <c r="W29" s="9">
        <f t="shared" si="1"/>
        <v>46</v>
      </c>
      <c r="X29" s="4">
        <f t="shared" si="2"/>
        <v>40</v>
      </c>
    </row>
    <row r="30" spans="1:24">
      <c r="A30" s="3" t="s">
        <v>28</v>
      </c>
      <c r="B30" s="1" t="s">
        <v>210</v>
      </c>
      <c r="C30" s="1" t="s">
        <v>205</v>
      </c>
      <c r="D30" s="4">
        <v>555</v>
      </c>
      <c r="E30" s="4">
        <v>11</v>
      </c>
      <c r="F30" s="4">
        <v>8</v>
      </c>
      <c r="G30" s="9">
        <v>555</v>
      </c>
      <c r="H30" s="9">
        <v>7</v>
      </c>
      <c r="I30" s="9">
        <v>9</v>
      </c>
      <c r="J30" s="53">
        <v>0</v>
      </c>
      <c r="K30" s="53">
        <v>0</v>
      </c>
      <c r="L30" s="53">
        <v>0</v>
      </c>
      <c r="M30" s="12">
        <v>556</v>
      </c>
      <c r="N30" s="12">
        <v>12</v>
      </c>
      <c r="O30" s="12">
        <v>11</v>
      </c>
      <c r="P30" s="53">
        <v>0</v>
      </c>
      <c r="Q30" s="53">
        <v>0</v>
      </c>
      <c r="R30" s="53">
        <v>0</v>
      </c>
      <c r="S30" s="57">
        <v>0</v>
      </c>
      <c r="T30" s="57">
        <v>0</v>
      </c>
      <c r="U30" s="57">
        <v>0</v>
      </c>
      <c r="V30" s="12">
        <f t="shared" si="0"/>
        <v>1666</v>
      </c>
      <c r="W30" s="9">
        <f t="shared" si="1"/>
        <v>30</v>
      </c>
      <c r="X30" s="4">
        <f t="shared" si="2"/>
        <v>28</v>
      </c>
    </row>
    <row r="31" spans="1:24">
      <c r="A31" s="3" t="s">
        <v>29</v>
      </c>
      <c r="B31" s="1" t="s">
        <v>281</v>
      </c>
      <c r="C31" s="1" t="s">
        <v>176</v>
      </c>
      <c r="D31" s="4">
        <v>544</v>
      </c>
      <c r="E31" s="4">
        <v>11</v>
      </c>
      <c r="F31" s="4">
        <v>0</v>
      </c>
      <c r="G31" s="9">
        <v>557</v>
      </c>
      <c r="H31" s="9">
        <v>9</v>
      </c>
      <c r="I31" s="9">
        <v>11</v>
      </c>
      <c r="J31" s="4">
        <v>544</v>
      </c>
      <c r="K31" s="4">
        <v>9</v>
      </c>
      <c r="L31" s="4">
        <v>0</v>
      </c>
      <c r="M31" s="55">
        <v>0</v>
      </c>
      <c r="N31" s="55">
        <v>0</v>
      </c>
      <c r="O31" s="55">
        <v>0</v>
      </c>
      <c r="P31" s="53">
        <v>0</v>
      </c>
      <c r="Q31" s="53">
        <v>0</v>
      </c>
      <c r="R31" s="53">
        <v>0</v>
      </c>
      <c r="S31" s="9">
        <v>558</v>
      </c>
      <c r="T31" s="9">
        <v>14</v>
      </c>
      <c r="U31" s="9">
        <v>16</v>
      </c>
      <c r="V31" s="12">
        <f t="shared" si="0"/>
        <v>2203</v>
      </c>
      <c r="W31" s="9">
        <f t="shared" si="1"/>
        <v>43</v>
      </c>
      <c r="X31" s="4">
        <f t="shared" si="2"/>
        <v>27</v>
      </c>
    </row>
    <row r="32" spans="1:24">
      <c r="A32" s="3" t="s">
        <v>30</v>
      </c>
      <c r="B32" s="1" t="s">
        <v>126</v>
      </c>
      <c r="C32" s="1" t="s">
        <v>176</v>
      </c>
      <c r="D32" s="4">
        <v>562</v>
      </c>
      <c r="E32" s="4">
        <v>14</v>
      </c>
      <c r="F32" s="4">
        <v>13</v>
      </c>
      <c r="G32" s="9">
        <v>548</v>
      </c>
      <c r="H32" s="9">
        <v>7</v>
      </c>
      <c r="I32" s="9">
        <v>1</v>
      </c>
      <c r="J32" s="4">
        <v>542</v>
      </c>
      <c r="K32" s="4">
        <v>7</v>
      </c>
      <c r="L32" s="4">
        <v>0</v>
      </c>
      <c r="M32" s="55">
        <v>0</v>
      </c>
      <c r="N32" s="55">
        <v>0</v>
      </c>
      <c r="O32" s="55">
        <v>0</v>
      </c>
      <c r="P32" s="4">
        <v>554</v>
      </c>
      <c r="Q32" s="4">
        <v>9</v>
      </c>
      <c r="R32" s="4">
        <v>8</v>
      </c>
      <c r="S32" s="9">
        <v>546</v>
      </c>
      <c r="T32" s="9">
        <v>9</v>
      </c>
      <c r="U32" s="9">
        <v>4</v>
      </c>
      <c r="V32" s="12">
        <f t="shared" si="0"/>
        <v>2752</v>
      </c>
      <c r="W32" s="9">
        <f t="shared" si="1"/>
        <v>46</v>
      </c>
      <c r="X32" s="4">
        <f t="shared" si="2"/>
        <v>26</v>
      </c>
    </row>
    <row r="33" spans="1:24">
      <c r="A33" s="3" t="s">
        <v>31</v>
      </c>
      <c r="B33" s="1" t="s">
        <v>208</v>
      </c>
      <c r="C33" s="1" t="s">
        <v>299</v>
      </c>
      <c r="D33" s="4">
        <v>545</v>
      </c>
      <c r="E33" s="4">
        <v>6</v>
      </c>
      <c r="F33" s="4">
        <v>0</v>
      </c>
      <c r="G33" s="9">
        <v>550</v>
      </c>
      <c r="H33" s="9">
        <v>8</v>
      </c>
      <c r="I33" s="9">
        <v>4</v>
      </c>
      <c r="J33" s="4">
        <v>562</v>
      </c>
      <c r="K33" s="4">
        <v>13</v>
      </c>
      <c r="L33" s="4">
        <v>15</v>
      </c>
      <c r="M33" s="12">
        <v>548</v>
      </c>
      <c r="N33" s="12">
        <v>3</v>
      </c>
      <c r="O33" s="12">
        <v>4</v>
      </c>
      <c r="P33" s="4">
        <v>539</v>
      </c>
      <c r="Q33" s="4">
        <v>7</v>
      </c>
      <c r="R33" s="4">
        <v>1</v>
      </c>
      <c r="S33" s="9">
        <v>540</v>
      </c>
      <c r="T33" s="9">
        <v>5</v>
      </c>
      <c r="U33" s="9">
        <v>0</v>
      </c>
      <c r="V33" s="12">
        <f t="shared" si="0"/>
        <v>3284</v>
      </c>
      <c r="W33" s="9">
        <f t="shared" si="1"/>
        <v>42</v>
      </c>
      <c r="X33" s="4">
        <f t="shared" si="2"/>
        <v>24</v>
      </c>
    </row>
    <row r="34" spans="1:24">
      <c r="A34" s="3" t="s">
        <v>32</v>
      </c>
      <c r="B34" s="1" t="s">
        <v>98</v>
      </c>
      <c r="C34" s="1" t="s">
        <v>179</v>
      </c>
      <c r="D34" s="4">
        <v>539</v>
      </c>
      <c r="E34" s="4">
        <v>3</v>
      </c>
      <c r="F34" s="4">
        <v>0</v>
      </c>
      <c r="G34" s="9">
        <v>551</v>
      </c>
      <c r="H34" s="9">
        <v>8</v>
      </c>
      <c r="I34" s="9">
        <v>6</v>
      </c>
      <c r="J34" s="4">
        <v>546</v>
      </c>
      <c r="K34" s="4">
        <v>11</v>
      </c>
      <c r="L34" s="4">
        <v>2</v>
      </c>
      <c r="M34" s="12">
        <v>554</v>
      </c>
      <c r="N34" s="12">
        <v>11</v>
      </c>
      <c r="O34" s="12">
        <v>9</v>
      </c>
      <c r="P34" s="4">
        <v>544</v>
      </c>
      <c r="Q34" s="4">
        <v>9</v>
      </c>
      <c r="R34" s="4">
        <v>4</v>
      </c>
      <c r="S34" s="9">
        <v>543</v>
      </c>
      <c r="T34" s="9">
        <v>4</v>
      </c>
      <c r="U34" s="9">
        <v>0</v>
      </c>
      <c r="V34" s="12">
        <f t="shared" si="0"/>
        <v>3277</v>
      </c>
      <c r="W34" s="9">
        <f t="shared" si="1"/>
        <v>46</v>
      </c>
      <c r="X34" s="4">
        <f t="shared" si="2"/>
        <v>21</v>
      </c>
    </row>
    <row r="35" spans="1:24">
      <c r="A35" s="3" t="s">
        <v>33</v>
      </c>
      <c r="B35" s="63" t="s">
        <v>345</v>
      </c>
      <c r="C35" s="1" t="s">
        <v>205</v>
      </c>
      <c r="D35" s="53">
        <v>0</v>
      </c>
      <c r="E35" s="53">
        <v>0</v>
      </c>
      <c r="F35" s="53">
        <v>0</v>
      </c>
      <c r="G35" s="57">
        <v>0</v>
      </c>
      <c r="H35" s="57">
        <v>0</v>
      </c>
      <c r="I35" s="57">
        <v>0</v>
      </c>
      <c r="J35" s="53">
        <v>0</v>
      </c>
      <c r="K35" s="53">
        <v>0</v>
      </c>
      <c r="L35" s="53">
        <v>0</v>
      </c>
      <c r="M35" s="12">
        <v>564</v>
      </c>
      <c r="N35" s="12">
        <v>9</v>
      </c>
      <c r="O35" s="12">
        <v>20</v>
      </c>
      <c r="P35" s="53">
        <v>0</v>
      </c>
      <c r="Q35" s="53">
        <v>0</v>
      </c>
      <c r="R35" s="53">
        <v>0</v>
      </c>
      <c r="S35" s="57">
        <v>0</v>
      </c>
      <c r="T35" s="57">
        <v>0</v>
      </c>
      <c r="U35" s="57">
        <v>0</v>
      </c>
      <c r="V35" s="12">
        <f t="shared" si="0"/>
        <v>564</v>
      </c>
      <c r="W35" s="9">
        <f t="shared" si="1"/>
        <v>9</v>
      </c>
      <c r="X35" s="4">
        <f t="shared" si="2"/>
        <v>20</v>
      </c>
    </row>
    <row r="36" spans="1:24">
      <c r="A36" s="3" t="s">
        <v>34</v>
      </c>
      <c r="B36" s="1" t="s">
        <v>253</v>
      </c>
      <c r="C36" s="1" t="s">
        <v>40</v>
      </c>
      <c r="D36" s="4">
        <v>523</v>
      </c>
      <c r="E36" s="4">
        <v>2</v>
      </c>
      <c r="F36" s="4">
        <v>0</v>
      </c>
      <c r="G36" s="9">
        <v>536</v>
      </c>
      <c r="H36" s="9">
        <v>5</v>
      </c>
      <c r="I36" s="9">
        <v>0</v>
      </c>
      <c r="J36" s="4">
        <v>532</v>
      </c>
      <c r="K36" s="4">
        <v>8</v>
      </c>
      <c r="L36" s="4">
        <v>0</v>
      </c>
      <c r="M36" s="12">
        <v>523</v>
      </c>
      <c r="N36" s="12">
        <v>0</v>
      </c>
      <c r="O36" s="12">
        <v>0</v>
      </c>
      <c r="P36" s="4">
        <v>512</v>
      </c>
      <c r="Q36" s="4">
        <v>4</v>
      </c>
      <c r="R36" s="4">
        <v>0</v>
      </c>
      <c r="S36" s="9">
        <v>560</v>
      </c>
      <c r="T36" s="9">
        <v>9</v>
      </c>
      <c r="U36" s="9">
        <v>18</v>
      </c>
      <c r="V36" s="12">
        <f t="shared" si="0"/>
        <v>3186</v>
      </c>
      <c r="W36" s="9">
        <f t="shared" si="1"/>
        <v>28</v>
      </c>
      <c r="X36" s="4">
        <f t="shared" si="2"/>
        <v>18</v>
      </c>
    </row>
    <row r="37" spans="1:24">
      <c r="A37" s="3" t="s">
        <v>75</v>
      </c>
      <c r="B37" s="1" t="s">
        <v>103</v>
      </c>
      <c r="C37" s="1" t="s">
        <v>176</v>
      </c>
      <c r="D37" s="4">
        <v>544</v>
      </c>
      <c r="E37" s="4">
        <v>3</v>
      </c>
      <c r="F37" s="4">
        <v>0</v>
      </c>
      <c r="G37" s="9">
        <v>535</v>
      </c>
      <c r="H37" s="9">
        <v>4</v>
      </c>
      <c r="I37" s="9">
        <v>0</v>
      </c>
      <c r="J37" s="4">
        <v>549</v>
      </c>
      <c r="K37" s="4">
        <v>7</v>
      </c>
      <c r="L37" s="4">
        <v>5</v>
      </c>
      <c r="M37" s="55">
        <v>0</v>
      </c>
      <c r="N37" s="55">
        <v>0</v>
      </c>
      <c r="O37" s="55">
        <v>0</v>
      </c>
      <c r="P37" s="53">
        <v>0</v>
      </c>
      <c r="Q37" s="53">
        <v>0</v>
      </c>
      <c r="R37" s="53">
        <v>0</v>
      </c>
      <c r="S37" s="9">
        <v>553</v>
      </c>
      <c r="T37" s="9">
        <v>6</v>
      </c>
      <c r="U37" s="9">
        <v>10</v>
      </c>
      <c r="V37" s="12">
        <f t="shared" si="0"/>
        <v>2181</v>
      </c>
      <c r="W37" s="9">
        <f t="shared" si="1"/>
        <v>20</v>
      </c>
      <c r="X37" s="4">
        <f t="shared" si="2"/>
        <v>15</v>
      </c>
    </row>
    <row r="38" spans="1:24">
      <c r="A38" s="3" t="s">
        <v>76</v>
      </c>
      <c r="B38" s="1" t="s">
        <v>102</v>
      </c>
      <c r="C38" s="1" t="s">
        <v>337</v>
      </c>
      <c r="D38" s="4">
        <v>548</v>
      </c>
      <c r="E38" s="4">
        <v>10</v>
      </c>
      <c r="F38" s="4">
        <v>4</v>
      </c>
      <c r="G38" s="9">
        <v>534</v>
      </c>
      <c r="H38" s="9">
        <v>4</v>
      </c>
      <c r="I38" s="9">
        <v>0</v>
      </c>
      <c r="J38" s="4">
        <v>544</v>
      </c>
      <c r="K38" s="4">
        <v>12</v>
      </c>
      <c r="L38" s="4">
        <v>0</v>
      </c>
      <c r="M38" s="55">
        <v>0</v>
      </c>
      <c r="N38" s="55">
        <v>0</v>
      </c>
      <c r="O38" s="55">
        <v>0</v>
      </c>
      <c r="P38" s="4">
        <v>553</v>
      </c>
      <c r="Q38" s="4">
        <v>14</v>
      </c>
      <c r="R38" s="4">
        <v>7</v>
      </c>
      <c r="S38" s="57">
        <v>0</v>
      </c>
      <c r="T38" s="57">
        <v>0</v>
      </c>
      <c r="U38" s="57">
        <v>0</v>
      </c>
      <c r="V38" s="12">
        <f t="shared" si="0"/>
        <v>2179</v>
      </c>
      <c r="W38" s="9">
        <f t="shared" si="1"/>
        <v>40</v>
      </c>
      <c r="X38" s="4">
        <f t="shared" si="2"/>
        <v>11</v>
      </c>
    </row>
    <row r="39" spans="1:24">
      <c r="A39" s="3" t="s">
        <v>77</v>
      </c>
      <c r="B39" s="1" t="s">
        <v>272</v>
      </c>
      <c r="C39" s="1" t="s">
        <v>179</v>
      </c>
      <c r="D39" s="4">
        <v>533</v>
      </c>
      <c r="E39" s="4">
        <v>8</v>
      </c>
      <c r="F39" s="4">
        <v>0</v>
      </c>
      <c r="G39" s="9">
        <v>541</v>
      </c>
      <c r="H39" s="9">
        <v>7</v>
      </c>
      <c r="I39" s="9">
        <v>0</v>
      </c>
      <c r="J39" s="4">
        <v>538</v>
      </c>
      <c r="K39" s="4">
        <v>6</v>
      </c>
      <c r="L39" s="4">
        <v>0</v>
      </c>
      <c r="M39" s="12">
        <v>547</v>
      </c>
      <c r="N39" s="12">
        <v>10</v>
      </c>
      <c r="O39" s="12">
        <v>3</v>
      </c>
      <c r="P39" s="4">
        <v>533</v>
      </c>
      <c r="Q39" s="4">
        <v>5</v>
      </c>
      <c r="R39" s="4">
        <v>0</v>
      </c>
      <c r="S39" s="9">
        <v>548</v>
      </c>
      <c r="T39" s="9">
        <v>7</v>
      </c>
      <c r="U39" s="9">
        <v>6</v>
      </c>
      <c r="V39" s="12">
        <f t="shared" si="0"/>
        <v>3240</v>
      </c>
      <c r="W39" s="9">
        <f t="shared" si="1"/>
        <v>43</v>
      </c>
      <c r="X39" s="4">
        <f t="shared" si="2"/>
        <v>9</v>
      </c>
    </row>
    <row r="40" spans="1:24">
      <c r="A40" s="3" t="s">
        <v>78</v>
      </c>
      <c r="B40" s="1" t="s">
        <v>346</v>
      </c>
      <c r="C40" s="1" t="s">
        <v>176</v>
      </c>
      <c r="D40" s="4">
        <v>536</v>
      </c>
      <c r="E40" s="4">
        <v>7</v>
      </c>
      <c r="F40" s="4">
        <v>0</v>
      </c>
      <c r="G40" s="9">
        <v>549</v>
      </c>
      <c r="H40" s="9">
        <v>5</v>
      </c>
      <c r="I40" s="9">
        <v>3</v>
      </c>
      <c r="J40" s="4">
        <v>550</v>
      </c>
      <c r="K40" s="4">
        <v>5</v>
      </c>
      <c r="L40" s="4">
        <v>6</v>
      </c>
      <c r="M40" s="55">
        <v>0</v>
      </c>
      <c r="N40" s="55">
        <v>0</v>
      </c>
      <c r="O40" s="55">
        <v>0</v>
      </c>
      <c r="P40" s="53">
        <v>0</v>
      </c>
      <c r="Q40" s="53">
        <v>0</v>
      </c>
      <c r="R40" s="53">
        <v>0</v>
      </c>
      <c r="S40" s="57">
        <v>0</v>
      </c>
      <c r="T40" s="57">
        <v>0</v>
      </c>
      <c r="U40" s="57">
        <v>0</v>
      </c>
      <c r="V40" s="12">
        <f t="shared" si="0"/>
        <v>1635</v>
      </c>
      <c r="W40" s="9">
        <f t="shared" si="1"/>
        <v>17</v>
      </c>
      <c r="X40" s="4">
        <f t="shared" si="2"/>
        <v>9</v>
      </c>
    </row>
    <row r="41" spans="1:24">
      <c r="A41" s="3" t="s">
        <v>79</v>
      </c>
      <c r="B41" s="1" t="s">
        <v>260</v>
      </c>
      <c r="C41" s="1" t="s">
        <v>205</v>
      </c>
      <c r="D41" s="4">
        <v>545</v>
      </c>
      <c r="E41" s="4">
        <v>10</v>
      </c>
      <c r="F41" s="4">
        <v>1</v>
      </c>
      <c r="G41" s="9">
        <v>548</v>
      </c>
      <c r="H41" s="9">
        <v>7</v>
      </c>
      <c r="I41" s="9">
        <v>2</v>
      </c>
      <c r="J41" s="4">
        <v>547</v>
      </c>
      <c r="K41" s="4">
        <v>13</v>
      </c>
      <c r="L41" s="4">
        <v>3</v>
      </c>
      <c r="M41" s="12">
        <v>532</v>
      </c>
      <c r="N41" s="12">
        <v>2</v>
      </c>
      <c r="O41" s="12">
        <v>0</v>
      </c>
      <c r="P41" s="4">
        <v>540</v>
      </c>
      <c r="Q41" s="4">
        <v>6</v>
      </c>
      <c r="R41" s="4">
        <v>2</v>
      </c>
      <c r="S41" s="9">
        <v>525</v>
      </c>
      <c r="T41" s="9">
        <v>4</v>
      </c>
      <c r="U41" s="9">
        <v>0</v>
      </c>
      <c r="V41" s="12">
        <f t="shared" si="0"/>
        <v>3237</v>
      </c>
      <c r="W41" s="9">
        <f t="shared" si="1"/>
        <v>42</v>
      </c>
      <c r="X41" s="4">
        <f t="shared" si="2"/>
        <v>8</v>
      </c>
    </row>
    <row r="42" spans="1:24">
      <c r="A42" s="3" t="s">
        <v>80</v>
      </c>
      <c r="B42" s="1" t="s">
        <v>338</v>
      </c>
      <c r="C42" s="1" t="s">
        <v>321</v>
      </c>
      <c r="D42" s="4">
        <v>546</v>
      </c>
      <c r="E42" s="4">
        <v>8</v>
      </c>
      <c r="F42" s="4">
        <v>2</v>
      </c>
      <c r="G42" s="9">
        <v>532</v>
      </c>
      <c r="H42" s="9">
        <v>9</v>
      </c>
      <c r="I42" s="9">
        <v>0</v>
      </c>
      <c r="J42" s="4">
        <v>546</v>
      </c>
      <c r="K42" s="4">
        <v>5</v>
      </c>
      <c r="L42" s="4">
        <v>1</v>
      </c>
      <c r="M42" s="55">
        <v>0</v>
      </c>
      <c r="N42" s="55">
        <v>0</v>
      </c>
      <c r="O42" s="55">
        <v>0</v>
      </c>
      <c r="P42" s="4">
        <v>544</v>
      </c>
      <c r="Q42" s="4">
        <v>8</v>
      </c>
      <c r="R42" s="4">
        <v>3</v>
      </c>
      <c r="S42" s="57">
        <v>0</v>
      </c>
      <c r="T42" s="57">
        <v>0</v>
      </c>
      <c r="U42" s="57">
        <v>0</v>
      </c>
      <c r="V42" s="12">
        <f t="shared" si="0"/>
        <v>2168</v>
      </c>
      <c r="W42" s="9">
        <f t="shared" si="1"/>
        <v>30</v>
      </c>
      <c r="X42" s="4">
        <f t="shared" si="2"/>
        <v>6</v>
      </c>
    </row>
    <row r="43" spans="1:24">
      <c r="A43" s="3" t="s">
        <v>81</v>
      </c>
      <c r="B43" s="1" t="s">
        <v>335</v>
      </c>
      <c r="C43" s="1" t="s">
        <v>337</v>
      </c>
      <c r="D43" s="4">
        <v>544</v>
      </c>
      <c r="E43" s="4">
        <v>6</v>
      </c>
      <c r="F43" s="4">
        <v>0</v>
      </c>
      <c r="G43" s="9">
        <v>544</v>
      </c>
      <c r="H43" s="9">
        <v>9</v>
      </c>
      <c r="I43" s="9">
        <v>0</v>
      </c>
      <c r="J43" s="4">
        <v>548</v>
      </c>
      <c r="K43" s="4">
        <v>6</v>
      </c>
      <c r="L43" s="4">
        <v>4</v>
      </c>
      <c r="M43" s="12">
        <v>546</v>
      </c>
      <c r="N43" s="12">
        <v>7</v>
      </c>
      <c r="O43" s="12">
        <v>1</v>
      </c>
      <c r="P43" s="4">
        <v>537</v>
      </c>
      <c r="Q43" s="4">
        <v>6</v>
      </c>
      <c r="R43" s="4">
        <v>0</v>
      </c>
      <c r="S43" s="9">
        <v>533</v>
      </c>
      <c r="T43" s="9">
        <v>8</v>
      </c>
      <c r="U43" s="9">
        <v>0</v>
      </c>
      <c r="V43" s="12">
        <f t="shared" si="0"/>
        <v>3252</v>
      </c>
      <c r="W43" s="9">
        <f t="shared" si="1"/>
        <v>42</v>
      </c>
      <c r="X43" s="4">
        <f t="shared" si="2"/>
        <v>5</v>
      </c>
    </row>
    <row r="44" spans="1:24">
      <c r="A44" s="3" t="s">
        <v>82</v>
      </c>
      <c r="B44" s="1" t="s">
        <v>212</v>
      </c>
      <c r="C44" s="1" t="s">
        <v>299</v>
      </c>
      <c r="D44" s="4">
        <v>540</v>
      </c>
      <c r="E44" s="4">
        <v>9</v>
      </c>
      <c r="F44" s="4">
        <v>0</v>
      </c>
      <c r="G44" s="9">
        <v>539</v>
      </c>
      <c r="H44" s="9">
        <v>6</v>
      </c>
      <c r="I44" s="9">
        <v>0</v>
      </c>
      <c r="J44" s="4">
        <v>543</v>
      </c>
      <c r="K44" s="4">
        <v>6</v>
      </c>
      <c r="L44" s="4">
        <v>0</v>
      </c>
      <c r="M44" s="12">
        <v>546</v>
      </c>
      <c r="N44" s="12">
        <v>8</v>
      </c>
      <c r="O44" s="12">
        <v>2</v>
      </c>
      <c r="P44" s="4">
        <v>538</v>
      </c>
      <c r="Q44" s="4">
        <v>4</v>
      </c>
      <c r="R44" s="4">
        <v>0</v>
      </c>
      <c r="S44" s="9">
        <v>539</v>
      </c>
      <c r="T44" s="9">
        <v>7</v>
      </c>
      <c r="U44" s="9">
        <v>0</v>
      </c>
      <c r="V44" s="12">
        <f t="shared" si="0"/>
        <v>3245</v>
      </c>
      <c r="W44" s="9">
        <f t="shared" si="1"/>
        <v>40</v>
      </c>
      <c r="X44" s="4">
        <f t="shared" si="2"/>
        <v>2</v>
      </c>
    </row>
    <row r="45" spans="1:24">
      <c r="A45" s="3" t="s">
        <v>83</v>
      </c>
      <c r="B45" s="63" t="s">
        <v>347</v>
      </c>
      <c r="C45" s="1" t="s">
        <v>40</v>
      </c>
      <c r="D45" s="4">
        <v>543</v>
      </c>
      <c r="E45" s="4">
        <v>12</v>
      </c>
      <c r="F45" s="4">
        <v>0</v>
      </c>
      <c r="G45" s="57">
        <v>0</v>
      </c>
      <c r="H45" s="57">
        <v>0</v>
      </c>
      <c r="I45" s="57">
        <v>0</v>
      </c>
      <c r="J45" s="53">
        <v>0</v>
      </c>
      <c r="K45" s="53">
        <v>0</v>
      </c>
      <c r="L45" s="53">
        <v>0</v>
      </c>
      <c r="M45" s="55">
        <v>0</v>
      </c>
      <c r="N45" s="55">
        <v>0</v>
      </c>
      <c r="O45" s="55">
        <v>0</v>
      </c>
      <c r="P45" s="53">
        <v>0</v>
      </c>
      <c r="Q45" s="53">
        <v>0</v>
      </c>
      <c r="R45" s="53">
        <v>0</v>
      </c>
      <c r="S45" s="9">
        <v>543</v>
      </c>
      <c r="T45" s="9">
        <v>5</v>
      </c>
      <c r="U45" s="9">
        <v>1</v>
      </c>
      <c r="V45" s="12">
        <f>SUM(D45+G45+J45+M45+P45+S45)</f>
        <v>1086</v>
      </c>
      <c r="W45" s="9">
        <f>SUM(E45+H45+K45+N45+Q45+T45)</f>
        <v>17</v>
      </c>
      <c r="X45" s="4">
        <f>SUM(F45+I45+L45+O45+R45+U45)</f>
        <v>1</v>
      </c>
    </row>
    <row r="46" spans="1:24">
      <c r="A46" s="3" t="s">
        <v>84</v>
      </c>
      <c r="B46" s="1" t="s">
        <v>259</v>
      </c>
      <c r="C46" s="1" t="s">
        <v>205</v>
      </c>
      <c r="D46" s="4">
        <v>522</v>
      </c>
      <c r="E46" s="4">
        <v>5</v>
      </c>
      <c r="F46" s="4">
        <v>0</v>
      </c>
      <c r="G46" s="9">
        <v>534</v>
      </c>
      <c r="H46" s="9">
        <v>7</v>
      </c>
      <c r="I46" s="9">
        <v>0</v>
      </c>
      <c r="J46" s="4">
        <v>542</v>
      </c>
      <c r="K46" s="4">
        <v>6</v>
      </c>
      <c r="L46" s="4">
        <v>0</v>
      </c>
      <c r="M46" s="55">
        <v>0</v>
      </c>
      <c r="N46" s="55">
        <v>0</v>
      </c>
      <c r="O46" s="55">
        <v>0</v>
      </c>
      <c r="P46" s="53">
        <v>0</v>
      </c>
      <c r="Q46" s="53">
        <v>0</v>
      </c>
      <c r="R46" s="53">
        <v>0</v>
      </c>
      <c r="S46" s="9">
        <v>510</v>
      </c>
      <c r="T46" s="9">
        <v>1</v>
      </c>
      <c r="U46" s="9">
        <v>0</v>
      </c>
      <c r="V46" s="12">
        <f t="shared" si="0"/>
        <v>2108</v>
      </c>
      <c r="W46" s="9">
        <f t="shared" si="1"/>
        <v>19</v>
      </c>
      <c r="X46" s="4">
        <f t="shared" si="2"/>
        <v>0</v>
      </c>
    </row>
    <row r="47" spans="1:24">
      <c r="A47" s="3" t="s">
        <v>85</v>
      </c>
      <c r="B47" s="1" t="s">
        <v>329</v>
      </c>
      <c r="C47" s="1" t="s">
        <v>120</v>
      </c>
      <c r="D47" s="4">
        <v>527</v>
      </c>
      <c r="E47" s="4">
        <v>4</v>
      </c>
      <c r="F47" s="4">
        <v>0</v>
      </c>
      <c r="G47" s="9">
        <v>538</v>
      </c>
      <c r="H47" s="9">
        <v>9</v>
      </c>
      <c r="I47" s="9">
        <v>0</v>
      </c>
      <c r="J47" s="4">
        <v>0</v>
      </c>
      <c r="K47" s="4">
        <v>0</v>
      </c>
      <c r="L47" s="4">
        <v>0</v>
      </c>
      <c r="M47" s="12">
        <v>511</v>
      </c>
      <c r="N47" s="12">
        <v>4</v>
      </c>
      <c r="O47" s="12">
        <v>0</v>
      </c>
      <c r="P47" s="53">
        <v>0</v>
      </c>
      <c r="Q47" s="53">
        <v>0</v>
      </c>
      <c r="R47" s="53">
        <v>0</v>
      </c>
      <c r="S47" s="9">
        <v>513</v>
      </c>
      <c r="T47" s="9">
        <v>6</v>
      </c>
      <c r="U47" s="9">
        <v>0</v>
      </c>
      <c r="V47" s="12">
        <f t="shared" si="0"/>
        <v>2089</v>
      </c>
      <c r="W47" s="9">
        <f t="shared" si="1"/>
        <v>23</v>
      </c>
      <c r="X47" s="4">
        <f t="shared" si="2"/>
        <v>0</v>
      </c>
    </row>
    <row r="48" spans="1:24">
      <c r="A48" s="3" t="s">
        <v>112</v>
      </c>
      <c r="B48" s="1" t="s">
        <v>325</v>
      </c>
      <c r="C48" s="1" t="s">
        <v>321</v>
      </c>
      <c r="D48" s="4">
        <v>526</v>
      </c>
      <c r="E48" s="4">
        <v>7</v>
      </c>
      <c r="F48" s="4">
        <v>0</v>
      </c>
      <c r="G48" s="9">
        <v>498</v>
      </c>
      <c r="H48" s="9">
        <v>5</v>
      </c>
      <c r="I48" s="9">
        <v>0</v>
      </c>
      <c r="J48" s="4">
        <v>484</v>
      </c>
      <c r="K48" s="4">
        <v>0</v>
      </c>
      <c r="L48" s="4">
        <v>0</v>
      </c>
      <c r="M48" s="55">
        <v>0</v>
      </c>
      <c r="N48" s="55">
        <v>0</v>
      </c>
      <c r="O48" s="55">
        <v>0</v>
      </c>
      <c r="P48" s="4">
        <v>529</v>
      </c>
      <c r="Q48" s="4">
        <v>5</v>
      </c>
      <c r="R48" s="4">
        <v>0</v>
      </c>
      <c r="S48" s="57">
        <v>0</v>
      </c>
      <c r="T48" s="57">
        <v>0</v>
      </c>
      <c r="U48" s="57">
        <v>0</v>
      </c>
      <c r="V48" s="12">
        <f t="shared" si="0"/>
        <v>2037</v>
      </c>
      <c r="W48" s="9">
        <f t="shared" si="1"/>
        <v>17</v>
      </c>
      <c r="X48" s="4">
        <f t="shared" si="2"/>
        <v>0</v>
      </c>
    </row>
    <row r="49" spans="1:24">
      <c r="A49" s="3" t="s">
        <v>113</v>
      </c>
      <c r="B49" s="1" t="s">
        <v>336</v>
      </c>
      <c r="C49" s="1" t="s">
        <v>337</v>
      </c>
      <c r="D49" s="4">
        <v>482</v>
      </c>
      <c r="E49" s="4">
        <v>2</v>
      </c>
      <c r="F49" s="4">
        <v>0</v>
      </c>
      <c r="G49" s="9">
        <v>474</v>
      </c>
      <c r="H49" s="9">
        <v>2</v>
      </c>
      <c r="I49" s="9">
        <v>0</v>
      </c>
      <c r="J49" s="4">
        <v>497</v>
      </c>
      <c r="K49" s="4">
        <v>5</v>
      </c>
      <c r="L49" s="4">
        <v>0</v>
      </c>
      <c r="M49" s="55">
        <v>0</v>
      </c>
      <c r="N49" s="55">
        <v>0</v>
      </c>
      <c r="O49" s="55">
        <v>0</v>
      </c>
      <c r="P49" s="53">
        <v>0</v>
      </c>
      <c r="Q49" s="53">
        <v>0</v>
      </c>
      <c r="R49" s="53">
        <v>0</v>
      </c>
      <c r="S49" s="57">
        <v>0</v>
      </c>
      <c r="T49" s="57">
        <v>0</v>
      </c>
      <c r="U49" s="57">
        <v>0</v>
      </c>
      <c r="V49" s="12">
        <f t="shared" si="0"/>
        <v>1453</v>
      </c>
      <c r="W49" s="9">
        <f t="shared" si="1"/>
        <v>9</v>
      </c>
      <c r="X49" s="4">
        <f t="shared" si="2"/>
        <v>0</v>
      </c>
    </row>
    <row r="50" spans="1:24">
      <c r="A50" s="3" t="s">
        <v>114</v>
      </c>
      <c r="B50" s="63" t="s">
        <v>348</v>
      </c>
      <c r="C50" s="63" t="s">
        <v>349</v>
      </c>
      <c r="D50" s="4">
        <v>537</v>
      </c>
      <c r="E50" s="4">
        <v>4</v>
      </c>
      <c r="F50" s="4">
        <v>0</v>
      </c>
      <c r="G50" s="57">
        <v>0</v>
      </c>
      <c r="H50" s="57">
        <v>0</v>
      </c>
      <c r="I50" s="57">
        <v>0</v>
      </c>
      <c r="J50" s="53">
        <v>0</v>
      </c>
      <c r="K50" s="53">
        <v>0</v>
      </c>
      <c r="L50" s="53">
        <v>0</v>
      </c>
      <c r="M50" s="12">
        <v>536</v>
      </c>
      <c r="N50" s="12">
        <v>8</v>
      </c>
      <c r="O50" s="12">
        <v>0</v>
      </c>
      <c r="P50" s="53">
        <v>0</v>
      </c>
      <c r="Q50" s="53">
        <v>0</v>
      </c>
      <c r="R50" s="53">
        <v>0</v>
      </c>
      <c r="S50" s="57">
        <v>0</v>
      </c>
      <c r="T50" s="57">
        <v>0</v>
      </c>
      <c r="U50" s="57">
        <v>0</v>
      </c>
      <c r="V50" s="12">
        <f t="shared" si="0"/>
        <v>1073</v>
      </c>
      <c r="W50" s="9">
        <f t="shared" si="1"/>
        <v>12</v>
      </c>
      <c r="X50" s="4">
        <f t="shared" si="2"/>
        <v>0</v>
      </c>
    </row>
    <row r="51" spans="1:24">
      <c r="A51" s="3" t="s">
        <v>115</v>
      </c>
      <c r="B51" s="63" t="s">
        <v>350</v>
      </c>
      <c r="C51" s="63" t="s">
        <v>349</v>
      </c>
      <c r="D51" s="4">
        <v>514</v>
      </c>
      <c r="E51" s="4">
        <v>7</v>
      </c>
      <c r="F51" s="4">
        <v>0</v>
      </c>
      <c r="G51" s="57">
        <v>0</v>
      </c>
      <c r="H51" s="57">
        <v>0</v>
      </c>
      <c r="I51" s="57">
        <v>0</v>
      </c>
      <c r="J51" s="53">
        <v>0</v>
      </c>
      <c r="K51" s="53">
        <v>0</v>
      </c>
      <c r="L51" s="53">
        <v>0</v>
      </c>
      <c r="M51" s="12">
        <v>513</v>
      </c>
      <c r="N51" s="12">
        <v>5</v>
      </c>
      <c r="O51" s="12">
        <v>0</v>
      </c>
      <c r="P51" s="53">
        <v>0</v>
      </c>
      <c r="Q51" s="53">
        <v>0</v>
      </c>
      <c r="R51" s="53">
        <v>0</v>
      </c>
      <c r="S51" s="57">
        <v>0</v>
      </c>
      <c r="T51" s="57">
        <v>0</v>
      </c>
      <c r="U51" s="57">
        <v>0</v>
      </c>
      <c r="V51" s="12">
        <f t="shared" si="0"/>
        <v>1027</v>
      </c>
      <c r="W51" s="9">
        <f t="shared" si="1"/>
        <v>12</v>
      </c>
      <c r="X51" s="4">
        <f t="shared" si="2"/>
        <v>0</v>
      </c>
    </row>
    <row r="52" spans="1:24">
      <c r="A52" s="3" t="s">
        <v>116</v>
      </c>
      <c r="B52" s="63" t="s">
        <v>351</v>
      </c>
      <c r="C52" s="1" t="s">
        <v>49</v>
      </c>
      <c r="D52" s="4">
        <v>448</v>
      </c>
      <c r="E52" s="4">
        <v>2</v>
      </c>
      <c r="F52" s="4">
        <v>0</v>
      </c>
      <c r="G52" s="9">
        <v>476</v>
      </c>
      <c r="H52" s="9">
        <v>1</v>
      </c>
      <c r="I52" s="9">
        <v>0</v>
      </c>
      <c r="J52" s="53">
        <v>0</v>
      </c>
      <c r="K52" s="53">
        <v>0</v>
      </c>
      <c r="L52" s="53">
        <v>0</v>
      </c>
      <c r="M52" s="55">
        <v>0</v>
      </c>
      <c r="N52" s="55">
        <v>0</v>
      </c>
      <c r="O52" s="55">
        <v>0</v>
      </c>
      <c r="P52" s="53">
        <v>0</v>
      </c>
      <c r="Q52" s="53">
        <v>0</v>
      </c>
      <c r="R52" s="53">
        <v>0</v>
      </c>
      <c r="S52" s="57">
        <v>0</v>
      </c>
      <c r="T52" s="57">
        <v>0</v>
      </c>
      <c r="U52" s="57">
        <v>0</v>
      </c>
      <c r="V52" s="12">
        <f t="shared" si="0"/>
        <v>924</v>
      </c>
      <c r="W52" s="9">
        <f t="shared" si="1"/>
        <v>3</v>
      </c>
      <c r="X52" s="4">
        <f t="shared" si="2"/>
        <v>0</v>
      </c>
    </row>
    <row r="53" spans="1:24">
      <c r="A53" s="3" t="s">
        <v>117</v>
      </c>
      <c r="B53" s="63" t="s">
        <v>352</v>
      </c>
      <c r="C53" s="1" t="s">
        <v>176</v>
      </c>
      <c r="D53" s="4">
        <v>539</v>
      </c>
      <c r="E53" s="4">
        <v>11</v>
      </c>
      <c r="F53" s="4">
        <v>0</v>
      </c>
      <c r="G53" s="57">
        <v>0</v>
      </c>
      <c r="H53" s="57">
        <v>0</v>
      </c>
      <c r="I53" s="57">
        <v>0</v>
      </c>
      <c r="J53" s="53">
        <v>0</v>
      </c>
      <c r="K53" s="53">
        <v>0</v>
      </c>
      <c r="L53" s="53">
        <v>0</v>
      </c>
      <c r="M53" s="55">
        <v>0</v>
      </c>
      <c r="N53" s="55">
        <v>0</v>
      </c>
      <c r="O53" s="55">
        <v>0</v>
      </c>
      <c r="P53" s="53">
        <v>0</v>
      </c>
      <c r="Q53" s="53">
        <v>0</v>
      </c>
      <c r="R53" s="53">
        <v>0</v>
      </c>
      <c r="S53" s="57">
        <v>0</v>
      </c>
      <c r="T53" s="57">
        <v>0</v>
      </c>
      <c r="U53" s="57">
        <v>0</v>
      </c>
      <c r="V53" s="12">
        <f t="shared" si="0"/>
        <v>539</v>
      </c>
      <c r="W53" s="9">
        <f t="shared" si="1"/>
        <v>11</v>
      </c>
      <c r="X53" s="4">
        <f t="shared" si="2"/>
        <v>0</v>
      </c>
    </row>
    <row r="54" spans="1:24">
      <c r="A54" s="3" t="s">
        <v>140</v>
      </c>
      <c r="B54" s="63" t="s">
        <v>307</v>
      </c>
      <c r="C54" s="1" t="s">
        <v>120</v>
      </c>
      <c r="D54" s="53">
        <v>0</v>
      </c>
      <c r="E54" s="53">
        <v>0</v>
      </c>
      <c r="F54" s="53">
        <v>0</v>
      </c>
      <c r="G54" s="57">
        <v>0</v>
      </c>
      <c r="H54" s="57">
        <v>0</v>
      </c>
      <c r="I54" s="57">
        <v>0</v>
      </c>
      <c r="J54" s="4">
        <v>539</v>
      </c>
      <c r="K54" s="4">
        <v>7</v>
      </c>
      <c r="L54" s="4">
        <v>0</v>
      </c>
      <c r="M54" s="55">
        <v>0</v>
      </c>
      <c r="N54" s="55">
        <v>0</v>
      </c>
      <c r="O54" s="55">
        <v>0</v>
      </c>
      <c r="P54" s="53">
        <v>0</v>
      </c>
      <c r="Q54" s="53">
        <v>0</v>
      </c>
      <c r="R54" s="53">
        <v>0</v>
      </c>
      <c r="S54" s="57">
        <v>0</v>
      </c>
      <c r="T54" s="57">
        <v>0</v>
      </c>
      <c r="U54" s="57">
        <v>0</v>
      </c>
      <c r="V54" s="12">
        <f t="shared" si="0"/>
        <v>539</v>
      </c>
      <c r="W54" s="9">
        <f t="shared" si="1"/>
        <v>7</v>
      </c>
      <c r="X54" s="4">
        <f t="shared" si="2"/>
        <v>0</v>
      </c>
    </row>
    <row r="55" spans="1:24">
      <c r="A55" s="3" t="s">
        <v>141</v>
      </c>
      <c r="B55" s="63" t="s">
        <v>353</v>
      </c>
      <c r="C55" s="63" t="s">
        <v>349</v>
      </c>
      <c r="D55" s="4">
        <v>538</v>
      </c>
      <c r="E55" s="4">
        <v>5</v>
      </c>
      <c r="F55" s="4">
        <v>0</v>
      </c>
      <c r="G55" s="57">
        <v>0</v>
      </c>
      <c r="H55" s="57">
        <v>0</v>
      </c>
      <c r="I55" s="57">
        <v>0</v>
      </c>
      <c r="J55" s="53">
        <v>0</v>
      </c>
      <c r="K55" s="53">
        <v>0</v>
      </c>
      <c r="L55" s="53">
        <v>0</v>
      </c>
      <c r="M55" s="55">
        <v>0</v>
      </c>
      <c r="N55" s="55">
        <v>0</v>
      </c>
      <c r="O55" s="55">
        <v>0</v>
      </c>
      <c r="P55" s="53">
        <v>0</v>
      </c>
      <c r="Q55" s="53">
        <v>0</v>
      </c>
      <c r="R55" s="53">
        <v>0</v>
      </c>
      <c r="S55" s="57">
        <v>0</v>
      </c>
      <c r="T55" s="57">
        <v>0</v>
      </c>
      <c r="U55" s="57">
        <v>0</v>
      </c>
      <c r="V55" s="12">
        <f t="shared" si="0"/>
        <v>538</v>
      </c>
      <c r="W55" s="9">
        <f t="shared" si="1"/>
        <v>5</v>
      </c>
      <c r="X55" s="4">
        <f t="shared" si="2"/>
        <v>0</v>
      </c>
    </row>
    <row r="56" spans="1:24">
      <c r="A56" s="3" t="s">
        <v>142</v>
      </c>
      <c r="B56" s="63" t="s">
        <v>354</v>
      </c>
      <c r="C56" s="1" t="s">
        <v>337</v>
      </c>
      <c r="D56" s="4">
        <v>530</v>
      </c>
      <c r="E56" s="4">
        <v>1</v>
      </c>
      <c r="F56" s="4">
        <v>0</v>
      </c>
      <c r="G56" s="57">
        <v>0</v>
      </c>
      <c r="H56" s="57">
        <v>0</v>
      </c>
      <c r="I56" s="57">
        <v>0</v>
      </c>
      <c r="J56" s="53">
        <v>0</v>
      </c>
      <c r="K56" s="53">
        <v>0</v>
      </c>
      <c r="L56" s="53">
        <v>0</v>
      </c>
      <c r="M56" s="55">
        <v>0</v>
      </c>
      <c r="N56" s="55">
        <v>0</v>
      </c>
      <c r="O56" s="55">
        <v>0</v>
      </c>
      <c r="P56" s="53">
        <v>0</v>
      </c>
      <c r="Q56" s="53">
        <v>0</v>
      </c>
      <c r="R56" s="53">
        <v>0</v>
      </c>
      <c r="S56" s="57">
        <v>0</v>
      </c>
      <c r="T56" s="57">
        <v>0</v>
      </c>
      <c r="U56" s="57">
        <v>0</v>
      </c>
      <c r="V56" s="12">
        <f t="shared" si="0"/>
        <v>530</v>
      </c>
      <c r="W56" s="9">
        <f t="shared" si="1"/>
        <v>1</v>
      </c>
      <c r="X56" s="4">
        <f t="shared" si="2"/>
        <v>0</v>
      </c>
    </row>
    <row r="57" spans="1:24">
      <c r="A57" s="3" t="s">
        <v>154</v>
      </c>
      <c r="B57" s="63" t="s">
        <v>355</v>
      </c>
      <c r="C57" s="63" t="s">
        <v>349</v>
      </c>
      <c r="D57" s="53">
        <v>0</v>
      </c>
      <c r="E57" s="53">
        <v>0</v>
      </c>
      <c r="F57" s="53">
        <v>0</v>
      </c>
      <c r="G57" s="57">
        <v>0</v>
      </c>
      <c r="H57" s="57">
        <v>0</v>
      </c>
      <c r="I57" s="57">
        <v>0</v>
      </c>
      <c r="J57" s="53">
        <v>0</v>
      </c>
      <c r="K57" s="53">
        <v>0</v>
      </c>
      <c r="L57" s="53">
        <v>0</v>
      </c>
      <c r="M57" s="12">
        <v>386</v>
      </c>
      <c r="N57" s="12">
        <v>1</v>
      </c>
      <c r="O57" s="12">
        <v>0</v>
      </c>
      <c r="P57" s="53">
        <v>0</v>
      </c>
      <c r="Q57" s="53">
        <v>0</v>
      </c>
      <c r="R57" s="53">
        <v>0</v>
      </c>
      <c r="S57" s="57">
        <v>0</v>
      </c>
      <c r="T57" s="57">
        <v>0</v>
      </c>
      <c r="U57" s="57">
        <v>0</v>
      </c>
      <c r="V57" s="12">
        <f t="shared" si="0"/>
        <v>386</v>
      </c>
      <c r="W57" s="9">
        <f t="shared" si="1"/>
        <v>1</v>
      </c>
      <c r="X57" s="4">
        <f t="shared" si="2"/>
        <v>0</v>
      </c>
    </row>
  </sheetData>
  <mergeCells count="8">
    <mergeCell ref="B2:W4"/>
    <mergeCell ref="D7:F7"/>
    <mergeCell ref="G7:I7"/>
    <mergeCell ref="J7:L7"/>
    <mergeCell ref="M7:O7"/>
    <mergeCell ref="P7:R7"/>
    <mergeCell ref="S7:U7"/>
    <mergeCell ref="V6:X6"/>
  </mergeCells>
  <phoneticPr fontId="9" type="noConversion"/>
  <pageMargins left="0.78740157480314965" right="0.23622047244094491" top="0.98425196850393704" bottom="0.98425196850393704" header="0.51181102362204722" footer="0.51181102362204722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B2:R21"/>
  <sheetViews>
    <sheetView workbookViewId="0">
      <selection activeCell="R27" sqref="R27"/>
    </sheetView>
  </sheetViews>
  <sheetFormatPr baseColWidth="10" defaultRowHeight="12.75"/>
  <cols>
    <col min="1" max="1" width="2.28515625" customWidth="1"/>
    <col min="2" max="2" width="6.7109375" style="5" customWidth="1"/>
    <col min="3" max="3" width="20.7109375" customWidth="1"/>
    <col min="4" max="4" width="6.7109375" style="8" customWidth="1"/>
    <col min="5" max="5" width="4.7109375" style="8" customWidth="1"/>
    <col min="6" max="6" width="6.7109375" style="10" customWidth="1"/>
    <col min="7" max="7" width="4.7109375" style="10" customWidth="1"/>
    <col min="8" max="8" width="6.7109375" style="8" customWidth="1"/>
    <col min="9" max="9" width="4.7109375" style="8" customWidth="1"/>
    <col min="10" max="10" width="6.7109375" style="13" customWidth="1"/>
    <col min="11" max="11" width="4.7109375" style="13" customWidth="1"/>
    <col min="12" max="12" width="6.7109375" style="8" customWidth="1"/>
    <col min="13" max="13" width="4.7109375" style="8" customWidth="1"/>
    <col min="14" max="14" width="6.7109375" style="13" customWidth="1"/>
    <col min="15" max="15" width="4.7109375" style="13" customWidth="1"/>
    <col min="16" max="16" width="7.7109375" style="10" customWidth="1"/>
    <col min="17" max="17" width="6.7109375" style="31" customWidth="1"/>
    <col min="18" max="18" width="5.7109375" style="8" customWidth="1"/>
  </cols>
  <sheetData>
    <row r="2" spans="2:18">
      <c r="C2" s="104" t="s">
        <v>356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2:18"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2:18"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2:18" ht="13.5" customHeight="1">
      <c r="C5" s="70"/>
      <c r="D5" s="71"/>
      <c r="E5" s="71"/>
      <c r="F5" s="72"/>
      <c r="G5" s="72"/>
      <c r="H5" s="71"/>
      <c r="I5" s="71"/>
      <c r="J5" s="73"/>
      <c r="K5" s="73"/>
      <c r="L5" s="71"/>
      <c r="M5" s="71"/>
      <c r="N5" s="73"/>
      <c r="O5" s="73"/>
      <c r="P5" s="72"/>
      <c r="Q5" s="74"/>
      <c r="R5" s="71"/>
    </row>
    <row r="6" spans="2:18">
      <c r="D6" s="2" t="s">
        <v>1</v>
      </c>
      <c r="E6" s="2" t="s">
        <v>73</v>
      </c>
      <c r="F6" s="6" t="s">
        <v>35</v>
      </c>
      <c r="G6" s="6" t="s">
        <v>73</v>
      </c>
      <c r="H6" s="2" t="s">
        <v>2</v>
      </c>
      <c r="I6" s="2" t="s">
        <v>73</v>
      </c>
      <c r="J6" s="7" t="s">
        <v>36</v>
      </c>
      <c r="K6" s="7" t="s">
        <v>73</v>
      </c>
      <c r="L6" s="2" t="s">
        <v>3</v>
      </c>
      <c r="M6" s="2" t="s">
        <v>73</v>
      </c>
      <c r="N6" s="7" t="s">
        <v>38</v>
      </c>
      <c r="O6" s="7" t="s">
        <v>73</v>
      </c>
      <c r="P6" s="9" t="s">
        <v>74</v>
      </c>
      <c r="Q6" s="29" t="s">
        <v>298</v>
      </c>
      <c r="R6" s="2" t="s">
        <v>73</v>
      </c>
    </row>
    <row r="8" spans="2:18">
      <c r="B8" s="3" t="s">
        <v>8</v>
      </c>
      <c r="C8" s="25" t="s">
        <v>179</v>
      </c>
      <c r="D8" s="4">
        <v>1712</v>
      </c>
      <c r="E8" s="4">
        <v>15</v>
      </c>
      <c r="F8" s="9">
        <v>1689</v>
      </c>
      <c r="G8" s="9">
        <v>12</v>
      </c>
      <c r="H8" s="4">
        <v>1714</v>
      </c>
      <c r="I8" s="4">
        <v>15</v>
      </c>
      <c r="J8" s="12">
        <v>1695</v>
      </c>
      <c r="K8" s="12">
        <v>15</v>
      </c>
      <c r="L8" s="4">
        <v>1709</v>
      </c>
      <c r="M8" s="4">
        <v>15</v>
      </c>
      <c r="N8" s="12">
        <v>1682</v>
      </c>
      <c r="O8" s="12">
        <v>10</v>
      </c>
      <c r="P8" s="9">
        <f>SUM(D8+F8+H8+J8+L8+N8)</f>
        <v>10201</v>
      </c>
      <c r="Q8" s="30">
        <v>248</v>
      </c>
      <c r="R8" s="4">
        <f>SUM(E8+G8+I8+K8+M8+O8)</f>
        <v>82</v>
      </c>
    </row>
    <row r="9" spans="2:18">
      <c r="B9" s="3" t="s">
        <v>9</v>
      </c>
      <c r="C9" s="34" t="s">
        <v>292</v>
      </c>
      <c r="D9" s="4">
        <v>1684</v>
      </c>
      <c r="E9" s="4">
        <v>10</v>
      </c>
      <c r="F9" s="9">
        <v>1687</v>
      </c>
      <c r="G9" s="9">
        <v>10</v>
      </c>
      <c r="H9" s="4">
        <v>1679</v>
      </c>
      <c r="I9" s="4">
        <v>9</v>
      </c>
      <c r="J9" s="12">
        <v>1693</v>
      </c>
      <c r="K9" s="12">
        <v>12</v>
      </c>
      <c r="L9" s="4">
        <v>1694</v>
      </c>
      <c r="M9" s="4">
        <v>10</v>
      </c>
      <c r="N9" s="12">
        <v>1674</v>
      </c>
      <c r="O9" s="12">
        <v>9</v>
      </c>
      <c r="P9" s="9">
        <f t="shared" ref="P9:P20" si="0">SUM(D9+F9+H9+J9+L9+N9)</f>
        <v>10111</v>
      </c>
      <c r="Q9" s="30">
        <v>201</v>
      </c>
      <c r="R9" s="4">
        <f t="shared" ref="R9:R20" si="1">SUM(E9+G9+I9+K9+M9+O9)</f>
        <v>60</v>
      </c>
    </row>
    <row r="10" spans="2:18">
      <c r="B10" s="3" t="s">
        <v>10</v>
      </c>
      <c r="C10" s="25" t="s">
        <v>120</v>
      </c>
      <c r="D10" s="4">
        <v>1678</v>
      </c>
      <c r="E10" s="4">
        <v>9</v>
      </c>
      <c r="F10" s="9">
        <v>1680</v>
      </c>
      <c r="G10" s="9">
        <v>9</v>
      </c>
      <c r="H10" s="4">
        <v>1665</v>
      </c>
      <c r="I10" s="4">
        <v>7</v>
      </c>
      <c r="J10" s="12">
        <v>1686</v>
      </c>
      <c r="K10" s="12">
        <v>10</v>
      </c>
      <c r="L10" s="4">
        <v>1697</v>
      </c>
      <c r="M10" s="4">
        <v>12</v>
      </c>
      <c r="N10" s="12">
        <v>1682</v>
      </c>
      <c r="O10" s="12">
        <v>12</v>
      </c>
      <c r="P10" s="9">
        <f t="shared" si="0"/>
        <v>10088</v>
      </c>
      <c r="Q10" s="30">
        <v>207</v>
      </c>
      <c r="R10" s="4">
        <f t="shared" si="1"/>
        <v>59</v>
      </c>
    </row>
    <row r="11" spans="2:18">
      <c r="B11" s="3" t="s">
        <v>11</v>
      </c>
      <c r="C11" s="34" t="s">
        <v>175</v>
      </c>
      <c r="D11" s="4">
        <v>1677</v>
      </c>
      <c r="E11" s="4">
        <v>8</v>
      </c>
      <c r="F11" s="9">
        <v>1699</v>
      </c>
      <c r="G11" s="9">
        <v>15</v>
      </c>
      <c r="H11" s="4">
        <v>1701</v>
      </c>
      <c r="I11" s="4">
        <v>12</v>
      </c>
      <c r="J11" s="55">
        <v>0</v>
      </c>
      <c r="K11" s="55">
        <v>0</v>
      </c>
      <c r="L11" s="4">
        <v>1685</v>
      </c>
      <c r="M11" s="4">
        <v>9</v>
      </c>
      <c r="N11" s="12">
        <v>1687</v>
      </c>
      <c r="O11" s="12">
        <v>15</v>
      </c>
      <c r="P11" s="9">
        <f t="shared" si="0"/>
        <v>8449</v>
      </c>
      <c r="Q11" s="30">
        <v>206</v>
      </c>
      <c r="R11" s="4">
        <f t="shared" si="1"/>
        <v>59</v>
      </c>
    </row>
    <row r="12" spans="2:18">
      <c r="B12" s="3" t="s">
        <v>12</v>
      </c>
      <c r="C12" s="34" t="s">
        <v>49</v>
      </c>
      <c r="D12" s="4">
        <v>1684</v>
      </c>
      <c r="E12" s="4">
        <v>12</v>
      </c>
      <c r="F12" s="9">
        <v>1590</v>
      </c>
      <c r="G12" s="9">
        <v>3</v>
      </c>
      <c r="H12" s="4">
        <v>1668</v>
      </c>
      <c r="I12" s="4">
        <v>8</v>
      </c>
      <c r="J12" s="12">
        <v>1661</v>
      </c>
      <c r="K12" s="12">
        <v>9</v>
      </c>
      <c r="L12" s="4">
        <v>1661</v>
      </c>
      <c r="M12" s="4">
        <v>8</v>
      </c>
      <c r="N12" s="12">
        <v>1647</v>
      </c>
      <c r="O12" s="12">
        <v>7</v>
      </c>
      <c r="P12" s="9">
        <f t="shared" si="0"/>
        <v>9911</v>
      </c>
      <c r="Q12" s="30">
        <v>172</v>
      </c>
      <c r="R12" s="4">
        <f t="shared" si="1"/>
        <v>47</v>
      </c>
    </row>
    <row r="13" spans="2:18">
      <c r="B13" s="3" t="s">
        <v>13</v>
      </c>
      <c r="C13" s="25" t="s">
        <v>299</v>
      </c>
      <c r="D13" s="4">
        <v>1656</v>
      </c>
      <c r="E13" s="4">
        <v>6</v>
      </c>
      <c r="F13" s="9">
        <v>1670</v>
      </c>
      <c r="G13" s="9">
        <v>8</v>
      </c>
      <c r="H13" s="4">
        <v>1692</v>
      </c>
      <c r="I13" s="4">
        <v>10</v>
      </c>
      <c r="J13" s="12">
        <v>1652</v>
      </c>
      <c r="K13" s="12">
        <v>8</v>
      </c>
      <c r="L13" s="4">
        <v>1644</v>
      </c>
      <c r="M13" s="4">
        <v>6</v>
      </c>
      <c r="N13" s="12">
        <v>1633</v>
      </c>
      <c r="O13" s="12">
        <v>5</v>
      </c>
      <c r="P13" s="9">
        <f t="shared" si="0"/>
        <v>9947</v>
      </c>
      <c r="Q13" s="30">
        <v>165</v>
      </c>
      <c r="R13" s="4">
        <f t="shared" si="1"/>
        <v>43</v>
      </c>
    </row>
    <row r="14" spans="2:18">
      <c r="B14" s="3" t="s">
        <v>14</v>
      </c>
      <c r="C14" s="34" t="s">
        <v>291</v>
      </c>
      <c r="D14" s="4">
        <v>1671</v>
      </c>
      <c r="E14" s="4">
        <v>7</v>
      </c>
      <c r="F14" s="9">
        <v>1647</v>
      </c>
      <c r="G14" s="9">
        <v>7</v>
      </c>
      <c r="H14" s="4">
        <v>1633</v>
      </c>
      <c r="I14" s="4">
        <v>5</v>
      </c>
      <c r="J14" s="12">
        <v>1636</v>
      </c>
      <c r="K14" s="12">
        <v>6</v>
      </c>
      <c r="L14" s="4">
        <v>1626</v>
      </c>
      <c r="M14" s="4">
        <v>5</v>
      </c>
      <c r="N14" s="12">
        <v>1642</v>
      </c>
      <c r="O14" s="12">
        <v>6</v>
      </c>
      <c r="P14" s="9">
        <f t="shared" si="0"/>
        <v>9855</v>
      </c>
      <c r="Q14" s="30">
        <v>160</v>
      </c>
      <c r="R14" s="4">
        <f t="shared" si="1"/>
        <v>36</v>
      </c>
    </row>
    <row r="15" spans="2:18">
      <c r="B15" s="3" t="s">
        <v>15</v>
      </c>
      <c r="C15" s="25" t="s">
        <v>331</v>
      </c>
      <c r="D15" s="4">
        <v>1646</v>
      </c>
      <c r="E15" s="4">
        <v>4</v>
      </c>
      <c r="F15" s="9">
        <v>1604</v>
      </c>
      <c r="G15" s="9">
        <v>4</v>
      </c>
      <c r="H15" s="4">
        <v>1599</v>
      </c>
      <c r="I15" s="4">
        <v>4</v>
      </c>
      <c r="J15" s="55">
        <v>0</v>
      </c>
      <c r="K15" s="55">
        <v>0</v>
      </c>
      <c r="L15" s="4">
        <v>1646</v>
      </c>
      <c r="M15" s="4">
        <v>7</v>
      </c>
      <c r="N15" s="12">
        <v>566</v>
      </c>
      <c r="O15" s="12">
        <v>5</v>
      </c>
      <c r="P15" s="9">
        <f t="shared" si="0"/>
        <v>7061</v>
      </c>
      <c r="Q15" s="30">
        <v>117</v>
      </c>
      <c r="R15" s="4">
        <f t="shared" si="1"/>
        <v>24</v>
      </c>
    </row>
    <row r="16" spans="2:18">
      <c r="B16" s="3" t="s">
        <v>16</v>
      </c>
      <c r="C16" s="34" t="s">
        <v>176</v>
      </c>
      <c r="D16" s="4">
        <v>1650</v>
      </c>
      <c r="E16" s="4">
        <v>5</v>
      </c>
      <c r="F16" s="9">
        <v>1640</v>
      </c>
      <c r="G16" s="9">
        <v>5</v>
      </c>
      <c r="H16" s="4">
        <v>1635</v>
      </c>
      <c r="I16" s="4">
        <v>6</v>
      </c>
      <c r="J16" s="55">
        <v>0</v>
      </c>
      <c r="K16" s="55">
        <v>0</v>
      </c>
      <c r="L16" s="53">
        <v>0</v>
      </c>
      <c r="M16" s="53">
        <v>0</v>
      </c>
      <c r="N16" s="12">
        <v>1657</v>
      </c>
      <c r="O16" s="12">
        <v>8</v>
      </c>
      <c r="P16" s="9">
        <f t="shared" si="0"/>
        <v>6582</v>
      </c>
      <c r="Q16" s="30">
        <v>100</v>
      </c>
      <c r="R16" s="4">
        <f t="shared" si="1"/>
        <v>24</v>
      </c>
    </row>
    <row r="17" spans="2:18">
      <c r="B17" s="3" t="s">
        <v>17</v>
      </c>
      <c r="C17" s="25" t="s">
        <v>293</v>
      </c>
      <c r="D17" s="4">
        <v>1632</v>
      </c>
      <c r="E17" s="4">
        <v>3</v>
      </c>
      <c r="F17" s="9">
        <v>1640</v>
      </c>
      <c r="G17" s="9">
        <v>6</v>
      </c>
      <c r="H17" s="4">
        <v>1089</v>
      </c>
      <c r="I17" s="4">
        <v>2</v>
      </c>
      <c r="J17" s="12">
        <v>1646</v>
      </c>
      <c r="K17" s="12">
        <v>7</v>
      </c>
      <c r="L17" s="53">
        <v>0</v>
      </c>
      <c r="M17" s="53">
        <v>0</v>
      </c>
      <c r="N17" s="55">
        <v>0</v>
      </c>
      <c r="O17" s="55">
        <v>0</v>
      </c>
      <c r="P17" s="9">
        <f t="shared" si="0"/>
        <v>6007</v>
      </c>
      <c r="Q17" s="30">
        <v>94</v>
      </c>
      <c r="R17" s="4">
        <f t="shared" si="1"/>
        <v>18</v>
      </c>
    </row>
    <row r="18" spans="2:18">
      <c r="B18" s="3" t="s">
        <v>18</v>
      </c>
      <c r="C18" s="34" t="s">
        <v>337</v>
      </c>
      <c r="D18" s="4">
        <v>1622</v>
      </c>
      <c r="E18" s="4">
        <v>2</v>
      </c>
      <c r="F18" s="9">
        <v>1552</v>
      </c>
      <c r="G18" s="9">
        <v>2</v>
      </c>
      <c r="H18" s="4">
        <v>1589</v>
      </c>
      <c r="I18" s="4">
        <v>3</v>
      </c>
      <c r="J18" s="55">
        <v>0</v>
      </c>
      <c r="K18" s="55">
        <v>0</v>
      </c>
      <c r="L18" s="4">
        <v>1090</v>
      </c>
      <c r="M18" s="4">
        <v>4</v>
      </c>
      <c r="N18" s="55">
        <v>0</v>
      </c>
      <c r="O18" s="55">
        <v>0</v>
      </c>
      <c r="P18" s="9">
        <f t="shared" si="0"/>
        <v>5853</v>
      </c>
      <c r="Q18" s="30">
        <v>75</v>
      </c>
      <c r="R18" s="4">
        <f t="shared" si="1"/>
        <v>11</v>
      </c>
    </row>
    <row r="19" spans="2:18">
      <c r="B19" s="3" t="s">
        <v>19</v>
      </c>
      <c r="C19" s="34" t="s">
        <v>349</v>
      </c>
      <c r="D19" s="4">
        <v>1589</v>
      </c>
      <c r="E19" s="4">
        <v>1</v>
      </c>
      <c r="F19" s="57">
        <v>0</v>
      </c>
      <c r="G19" s="57">
        <v>0</v>
      </c>
      <c r="H19" s="53">
        <v>0</v>
      </c>
      <c r="I19" s="53">
        <v>0</v>
      </c>
      <c r="J19" s="12">
        <v>1435</v>
      </c>
      <c r="K19" s="12">
        <v>5</v>
      </c>
      <c r="L19" s="53">
        <v>0</v>
      </c>
      <c r="M19" s="53">
        <v>0</v>
      </c>
      <c r="N19" s="55">
        <v>0</v>
      </c>
      <c r="O19" s="55">
        <v>0</v>
      </c>
      <c r="P19" s="9">
        <f t="shared" si="0"/>
        <v>3024</v>
      </c>
      <c r="Q19" s="30">
        <v>30</v>
      </c>
      <c r="R19" s="4">
        <f t="shared" si="1"/>
        <v>6</v>
      </c>
    </row>
    <row r="20" spans="2:18" ht="12" customHeight="1">
      <c r="B20" s="3" t="s">
        <v>20</v>
      </c>
      <c r="C20" s="34" t="s">
        <v>295</v>
      </c>
      <c r="D20" s="53">
        <v>0</v>
      </c>
      <c r="E20" s="53">
        <v>0</v>
      </c>
      <c r="F20" s="57">
        <v>0</v>
      </c>
      <c r="G20" s="57">
        <v>0</v>
      </c>
      <c r="H20" s="4">
        <v>1084</v>
      </c>
      <c r="I20" s="4">
        <v>1</v>
      </c>
      <c r="J20" s="12">
        <v>1101</v>
      </c>
      <c r="K20" s="12">
        <v>4</v>
      </c>
      <c r="L20" s="53">
        <v>0</v>
      </c>
      <c r="M20" s="53">
        <v>0</v>
      </c>
      <c r="N20" s="55">
        <v>0</v>
      </c>
      <c r="O20" s="55">
        <v>0</v>
      </c>
      <c r="P20" s="9">
        <f t="shared" si="0"/>
        <v>2185</v>
      </c>
      <c r="Q20" s="30">
        <v>38</v>
      </c>
      <c r="R20" s="4">
        <f t="shared" si="1"/>
        <v>5</v>
      </c>
    </row>
    <row r="21" spans="2:18" hidden="1">
      <c r="B21" s="3"/>
      <c r="C21" s="1"/>
      <c r="D21" s="4"/>
      <c r="E21" s="4"/>
      <c r="F21" s="9"/>
      <c r="G21" s="9"/>
      <c r="H21" s="4"/>
      <c r="I21" s="4"/>
      <c r="J21" s="12"/>
      <c r="K21" s="12"/>
      <c r="L21" s="4"/>
      <c r="M21" s="4"/>
      <c r="N21" s="12"/>
      <c r="O21" s="12"/>
      <c r="P21" s="9"/>
      <c r="Q21" s="30"/>
      <c r="R21" s="4"/>
    </row>
  </sheetData>
  <mergeCells count="1">
    <mergeCell ref="C2:R4"/>
  </mergeCells>
  <phoneticPr fontId="9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2:V68"/>
  <sheetViews>
    <sheetView topLeftCell="A40" workbookViewId="0">
      <selection activeCell="D53" sqref="D53:E65"/>
    </sheetView>
  </sheetViews>
  <sheetFormatPr baseColWidth="10" defaultRowHeight="12.75"/>
  <cols>
    <col min="1" max="1" width="4.5703125" style="5" customWidth="1"/>
    <col min="2" max="3" width="18.7109375" style="62" customWidth="1"/>
    <col min="4" max="4" width="5.7109375" style="8" customWidth="1"/>
    <col min="5" max="5" width="4.7109375" style="8" customWidth="1"/>
    <col min="6" max="6" width="5.7109375" style="10" customWidth="1"/>
    <col min="7" max="7" width="4.7109375" style="10" customWidth="1"/>
    <col min="8" max="8" width="5.7109375" style="8" customWidth="1"/>
    <col min="9" max="9" width="4.7109375" style="8" customWidth="1"/>
    <col min="10" max="10" width="5.7109375" style="13" customWidth="1"/>
    <col min="11" max="11" width="4.7109375" style="13" customWidth="1"/>
    <col min="12" max="12" width="5.7109375" style="8" customWidth="1"/>
    <col min="13" max="13" width="4.7109375" style="8" customWidth="1"/>
    <col min="14" max="14" width="5.7109375" style="10" customWidth="1"/>
    <col min="15" max="15" width="4.7109375" style="10" customWidth="1"/>
    <col min="16" max="16" width="5.7109375" style="80" customWidth="1"/>
    <col min="17" max="17" width="4.7109375" style="80" customWidth="1"/>
    <col min="18" max="18" width="6.7109375" style="13" customWidth="1"/>
    <col min="19" max="19" width="6.7109375" style="10" customWidth="1"/>
    <col min="20" max="20" width="1.140625" customWidth="1"/>
    <col min="21" max="21" width="6.7109375" style="5" customWidth="1"/>
    <col min="22" max="22" width="5.7109375" style="5" customWidth="1"/>
  </cols>
  <sheetData>
    <row r="2" spans="1:22" ht="12.75" customHeight="1">
      <c r="B2" s="102" t="s">
        <v>358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22" ht="12.75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22" ht="12.75" customHeight="1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22" ht="12.75" customHeight="1">
      <c r="B5" s="61"/>
      <c r="C5" s="61"/>
      <c r="D5" s="64"/>
      <c r="E5" s="64"/>
      <c r="F5" s="66"/>
      <c r="G5" s="66"/>
      <c r="H5" s="64"/>
      <c r="I5" s="64"/>
      <c r="J5" s="68"/>
      <c r="K5" s="68"/>
      <c r="L5" s="64"/>
      <c r="M5" s="64"/>
      <c r="N5" s="66"/>
      <c r="O5" s="66"/>
      <c r="P5" s="82"/>
      <c r="Q5" s="82"/>
      <c r="R5" s="68"/>
      <c r="S5" s="66"/>
    </row>
    <row r="6" spans="1:22">
      <c r="R6" s="105" t="s">
        <v>7</v>
      </c>
      <c r="S6" s="107"/>
      <c r="U6" s="114" t="s">
        <v>7</v>
      </c>
      <c r="V6" s="115"/>
    </row>
    <row r="7" spans="1:22">
      <c r="D7" s="105" t="s">
        <v>1</v>
      </c>
      <c r="E7" s="106"/>
      <c r="F7" s="108" t="s">
        <v>35</v>
      </c>
      <c r="G7" s="109"/>
      <c r="H7" s="105" t="s">
        <v>2</v>
      </c>
      <c r="I7" s="106"/>
      <c r="J7" s="111" t="s">
        <v>36</v>
      </c>
      <c r="K7" s="112"/>
      <c r="L7" s="105" t="s">
        <v>3</v>
      </c>
      <c r="M7" s="106"/>
      <c r="N7" s="108" t="s">
        <v>38</v>
      </c>
      <c r="O7" s="109"/>
      <c r="P7" s="116" t="s">
        <v>4</v>
      </c>
      <c r="Q7" s="117"/>
    </row>
    <row r="8" spans="1:22">
      <c r="E8" s="65" t="s">
        <v>298</v>
      </c>
      <c r="G8" s="67" t="s">
        <v>298</v>
      </c>
      <c r="I8" s="65" t="s">
        <v>298</v>
      </c>
      <c r="K8" s="69" t="s">
        <v>298</v>
      </c>
      <c r="M8" s="65" t="s">
        <v>298</v>
      </c>
      <c r="O8" s="67" t="s">
        <v>298</v>
      </c>
      <c r="P8" s="83"/>
      <c r="Q8" s="65" t="s">
        <v>298</v>
      </c>
      <c r="R8" s="49" t="s">
        <v>319</v>
      </c>
      <c r="S8" s="6" t="s">
        <v>298</v>
      </c>
      <c r="U8" s="94" t="s">
        <v>319</v>
      </c>
      <c r="V8" s="95" t="s">
        <v>298</v>
      </c>
    </row>
    <row r="10" spans="1:22">
      <c r="A10" s="3" t="s">
        <v>8</v>
      </c>
      <c r="B10" s="75" t="s">
        <v>370</v>
      </c>
      <c r="C10" s="1" t="s">
        <v>175</v>
      </c>
      <c r="D10" s="4">
        <v>580</v>
      </c>
      <c r="E10" s="4">
        <v>15</v>
      </c>
      <c r="F10" s="96">
        <v>0</v>
      </c>
      <c r="G10" s="96">
        <v>0</v>
      </c>
      <c r="H10" s="4">
        <v>581</v>
      </c>
      <c r="I10" s="4">
        <v>19</v>
      </c>
      <c r="J10" s="12">
        <v>577</v>
      </c>
      <c r="K10" s="12">
        <v>22</v>
      </c>
      <c r="L10" s="4">
        <v>580</v>
      </c>
      <c r="M10" s="4">
        <v>21</v>
      </c>
      <c r="N10" s="9">
        <v>581</v>
      </c>
      <c r="O10" s="9">
        <v>16</v>
      </c>
      <c r="P10" s="79">
        <v>578</v>
      </c>
      <c r="Q10" s="79">
        <v>12</v>
      </c>
      <c r="R10" s="12">
        <f t="shared" ref="R10:R35" si="0">SUM(D10+F10+H10+J10+L10+N10+P10)</f>
        <v>3477</v>
      </c>
      <c r="S10" s="9">
        <f t="shared" ref="S10:S35" si="1">SUM(E10+G10+I10+K10+M10+O10+Q10)</f>
        <v>105</v>
      </c>
      <c r="U10" s="3">
        <v>3477</v>
      </c>
      <c r="V10" s="3">
        <v>105</v>
      </c>
    </row>
    <row r="11" spans="1:22">
      <c r="A11" s="3" t="s">
        <v>9</v>
      </c>
      <c r="B11" s="75" t="s">
        <v>369</v>
      </c>
      <c r="C11" s="1" t="s">
        <v>321</v>
      </c>
      <c r="D11" s="97">
        <v>568</v>
      </c>
      <c r="E11" s="97">
        <v>14</v>
      </c>
      <c r="F11" s="9">
        <v>581</v>
      </c>
      <c r="G11" s="9">
        <v>20</v>
      </c>
      <c r="H11" s="4">
        <v>571</v>
      </c>
      <c r="I11" s="4">
        <v>13</v>
      </c>
      <c r="J11" s="12">
        <v>580</v>
      </c>
      <c r="K11" s="12">
        <v>13</v>
      </c>
      <c r="L11" s="4">
        <v>579</v>
      </c>
      <c r="M11" s="4">
        <v>24</v>
      </c>
      <c r="N11" s="9">
        <v>569</v>
      </c>
      <c r="O11" s="9">
        <v>17</v>
      </c>
      <c r="P11" s="79">
        <v>578</v>
      </c>
      <c r="Q11" s="79">
        <v>15</v>
      </c>
      <c r="R11" s="12">
        <f t="shared" si="0"/>
        <v>4026</v>
      </c>
      <c r="S11" s="9">
        <f t="shared" si="1"/>
        <v>116</v>
      </c>
      <c r="U11" s="3">
        <v>3458</v>
      </c>
      <c r="V11" s="3">
        <v>102</v>
      </c>
    </row>
    <row r="12" spans="1:22">
      <c r="A12" s="3" t="s">
        <v>10</v>
      </c>
      <c r="B12" s="63" t="s">
        <v>371</v>
      </c>
      <c r="C12" s="1" t="s">
        <v>179</v>
      </c>
      <c r="D12" s="4">
        <v>562</v>
      </c>
      <c r="E12" s="4">
        <v>7</v>
      </c>
      <c r="F12" s="9">
        <v>564</v>
      </c>
      <c r="G12" s="9">
        <v>13</v>
      </c>
      <c r="H12" s="4">
        <v>573</v>
      </c>
      <c r="I12" s="4">
        <v>16</v>
      </c>
      <c r="J12" s="12">
        <v>581</v>
      </c>
      <c r="K12" s="12">
        <v>19</v>
      </c>
      <c r="L12" s="4">
        <v>568</v>
      </c>
      <c r="M12" s="4">
        <v>13</v>
      </c>
      <c r="N12" s="98">
        <v>558</v>
      </c>
      <c r="O12" s="98">
        <v>6</v>
      </c>
      <c r="P12" s="79">
        <v>563</v>
      </c>
      <c r="Q12" s="79">
        <v>12</v>
      </c>
      <c r="R12" s="12">
        <f t="shared" si="0"/>
        <v>3969</v>
      </c>
      <c r="S12" s="9">
        <f t="shared" si="1"/>
        <v>86</v>
      </c>
      <c r="U12" s="3">
        <v>3411</v>
      </c>
      <c r="V12" s="3">
        <v>80</v>
      </c>
    </row>
    <row r="13" spans="1:22">
      <c r="A13" s="3" t="s">
        <v>11</v>
      </c>
      <c r="B13" s="75" t="s">
        <v>374</v>
      </c>
      <c r="C13" s="1" t="s">
        <v>205</v>
      </c>
      <c r="D13" s="4">
        <v>564</v>
      </c>
      <c r="E13" s="4">
        <v>18</v>
      </c>
      <c r="F13" s="9">
        <v>566</v>
      </c>
      <c r="G13" s="9">
        <v>10</v>
      </c>
      <c r="H13" s="4">
        <v>566</v>
      </c>
      <c r="I13" s="4">
        <v>12</v>
      </c>
      <c r="J13" s="12">
        <v>566</v>
      </c>
      <c r="K13" s="12">
        <v>11</v>
      </c>
      <c r="L13" s="4">
        <v>568</v>
      </c>
      <c r="M13" s="4">
        <v>10</v>
      </c>
      <c r="N13" s="98">
        <v>562</v>
      </c>
      <c r="O13" s="98">
        <v>11</v>
      </c>
      <c r="P13" s="79">
        <v>574</v>
      </c>
      <c r="Q13" s="79">
        <v>10</v>
      </c>
      <c r="R13" s="12">
        <f t="shared" si="0"/>
        <v>3966</v>
      </c>
      <c r="S13" s="9">
        <f t="shared" si="1"/>
        <v>82</v>
      </c>
      <c r="U13" s="3">
        <v>3404</v>
      </c>
      <c r="V13" s="3">
        <v>71</v>
      </c>
    </row>
    <row r="14" spans="1:22">
      <c r="A14" s="3" t="s">
        <v>12</v>
      </c>
      <c r="B14" s="1" t="s">
        <v>372</v>
      </c>
      <c r="C14" s="1" t="s">
        <v>120</v>
      </c>
      <c r="D14" s="4">
        <v>555</v>
      </c>
      <c r="E14" s="4">
        <v>6</v>
      </c>
      <c r="F14" s="9">
        <v>562</v>
      </c>
      <c r="G14" s="9">
        <v>13</v>
      </c>
      <c r="H14" s="4">
        <v>568</v>
      </c>
      <c r="I14" s="4">
        <v>17</v>
      </c>
      <c r="J14" s="12">
        <v>560</v>
      </c>
      <c r="K14" s="12">
        <v>7</v>
      </c>
      <c r="L14" s="4">
        <v>564</v>
      </c>
      <c r="M14" s="4">
        <v>11</v>
      </c>
      <c r="N14" s="98">
        <v>553</v>
      </c>
      <c r="O14" s="98">
        <v>10</v>
      </c>
      <c r="P14" s="79">
        <v>570</v>
      </c>
      <c r="Q14" s="79">
        <v>19</v>
      </c>
      <c r="R14" s="12">
        <f t="shared" si="0"/>
        <v>3932</v>
      </c>
      <c r="S14" s="9">
        <f t="shared" si="1"/>
        <v>83</v>
      </c>
      <c r="U14" s="3">
        <v>3379</v>
      </c>
      <c r="V14" s="3">
        <v>73</v>
      </c>
    </row>
    <row r="15" spans="1:22">
      <c r="A15" s="3" t="s">
        <v>13</v>
      </c>
      <c r="B15" s="1" t="s">
        <v>375</v>
      </c>
      <c r="C15" s="1" t="s">
        <v>175</v>
      </c>
      <c r="D15" s="4">
        <v>564</v>
      </c>
      <c r="E15" s="4">
        <v>10</v>
      </c>
      <c r="F15" s="9">
        <v>569</v>
      </c>
      <c r="G15" s="9">
        <v>10</v>
      </c>
      <c r="H15" s="4">
        <v>562</v>
      </c>
      <c r="I15" s="4">
        <v>10</v>
      </c>
      <c r="J15" s="12">
        <v>562</v>
      </c>
      <c r="K15" s="12">
        <v>7</v>
      </c>
      <c r="L15" s="4">
        <v>558</v>
      </c>
      <c r="M15" s="4">
        <v>15</v>
      </c>
      <c r="N15" s="9">
        <v>563</v>
      </c>
      <c r="O15" s="9">
        <v>10</v>
      </c>
      <c r="P15" s="99">
        <v>553</v>
      </c>
      <c r="Q15" s="99">
        <v>12</v>
      </c>
      <c r="R15" s="12">
        <f t="shared" si="0"/>
        <v>3931</v>
      </c>
      <c r="S15" s="9">
        <f t="shared" si="1"/>
        <v>74</v>
      </c>
      <c r="U15" s="3">
        <v>3378</v>
      </c>
      <c r="V15" s="3">
        <v>62</v>
      </c>
    </row>
    <row r="16" spans="1:22">
      <c r="A16" s="3" t="s">
        <v>14</v>
      </c>
      <c r="B16" s="75" t="s">
        <v>384</v>
      </c>
      <c r="C16" s="1" t="s">
        <v>179</v>
      </c>
      <c r="D16" s="4">
        <v>562</v>
      </c>
      <c r="E16" s="4">
        <v>8</v>
      </c>
      <c r="F16" s="9">
        <v>567</v>
      </c>
      <c r="G16" s="9">
        <v>15</v>
      </c>
      <c r="H16" s="97">
        <v>554</v>
      </c>
      <c r="I16" s="97">
        <v>9</v>
      </c>
      <c r="J16" s="12">
        <v>564</v>
      </c>
      <c r="K16" s="12">
        <v>14</v>
      </c>
      <c r="L16" s="4">
        <v>562</v>
      </c>
      <c r="M16" s="4">
        <v>12</v>
      </c>
      <c r="N16" s="9">
        <v>556</v>
      </c>
      <c r="O16" s="9">
        <v>12</v>
      </c>
      <c r="P16" s="79">
        <v>558</v>
      </c>
      <c r="Q16" s="79">
        <v>12</v>
      </c>
      <c r="R16" s="12">
        <f t="shared" si="0"/>
        <v>3923</v>
      </c>
      <c r="S16" s="9">
        <f t="shared" si="1"/>
        <v>82</v>
      </c>
      <c r="U16" s="3">
        <v>3369</v>
      </c>
      <c r="V16" s="3">
        <v>73</v>
      </c>
    </row>
    <row r="17" spans="1:22">
      <c r="A17" s="3" t="s">
        <v>15</v>
      </c>
      <c r="B17" s="1" t="s">
        <v>378</v>
      </c>
      <c r="C17" s="1" t="s">
        <v>120</v>
      </c>
      <c r="D17" s="4">
        <v>555</v>
      </c>
      <c r="E17" s="4">
        <v>13</v>
      </c>
      <c r="F17" s="98">
        <v>551</v>
      </c>
      <c r="G17" s="98">
        <v>4</v>
      </c>
      <c r="H17" s="4">
        <v>561</v>
      </c>
      <c r="I17" s="4">
        <v>14</v>
      </c>
      <c r="J17" s="12">
        <v>558</v>
      </c>
      <c r="K17" s="12">
        <v>12</v>
      </c>
      <c r="L17" s="4">
        <v>564</v>
      </c>
      <c r="M17" s="4">
        <v>11</v>
      </c>
      <c r="N17" s="9">
        <v>565</v>
      </c>
      <c r="O17" s="9">
        <v>7</v>
      </c>
      <c r="P17" s="79">
        <v>566</v>
      </c>
      <c r="Q17" s="79">
        <v>10</v>
      </c>
      <c r="R17" s="12">
        <f t="shared" si="0"/>
        <v>3920</v>
      </c>
      <c r="S17" s="9">
        <f t="shared" si="1"/>
        <v>71</v>
      </c>
      <c r="U17" s="3">
        <v>3369</v>
      </c>
      <c r="V17" s="3">
        <v>67</v>
      </c>
    </row>
    <row r="18" spans="1:22">
      <c r="A18" s="3" t="s">
        <v>16</v>
      </c>
      <c r="B18" s="75" t="s">
        <v>380</v>
      </c>
      <c r="C18" s="1" t="s">
        <v>40</v>
      </c>
      <c r="D18" s="4">
        <v>560</v>
      </c>
      <c r="E18" s="4">
        <v>12</v>
      </c>
      <c r="F18" s="9">
        <v>567</v>
      </c>
      <c r="G18" s="9">
        <v>9</v>
      </c>
      <c r="H18" s="4">
        <v>559</v>
      </c>
      <c r="I18" s="4">
        <v>13</v>
      </c>
      <c r="J18" s="12">
        <v>558</v>
      </c>
      <c r="K18" s="12">
        <v>10</v>
      </c>
      <c r="L18" s="4">
        <v>560</v>
      </c>
      <c r="M18" s="4">
        <v>14</v>
      </c>
      <c r="N18" s="98">
        <v>556</v>
      </c>
      <c r="O18" s="98">
        <v>14</v>
      </c>
      <c r="P18" s="79">
        <v>559</v>
      </c>
      <c r="Q18" s="79">
        <v>15</v>
      </c>
      <c r="R18" s="12">
        <f t="shared" si="0"/>
        <v>3919</v>
      </c>
      <c r="S18" s="9">
        <f t="shared" si="1"/>
        <v>87</v>
      </c>
      <c r="U18" s="3">
        <v>3363</v>
      </c>
      <c r="V18" s="3">
        <v>73</v>
      </c>
    </row>
    <row r="19" spans="1:22">
      <c r="A19" s="3" t="s">
        <v>17</v>
      </c>
      <c r="B19" s="75" t="s">
        <v>381</v>
      </c>
      <c r="C19" s="1" t="s">
        <v>120</v>
      </c>
      <c r="D19" s="4">
        <v>564</v>
      </c>
      <c r="E19" s="4">
        <v>9</v>
      </c>
      <c r="F19" s="9">
        <v>557</v>
      </c>
      <c r="G19" s="9">
        <v>8</v>
      </c>
      <c r="H19" s="4">
        <v>558</v>
      </c>
      <c r="I19" s="4">
        <v>12</v>
      </c>
      <c r="J19" s="12">
        <v>560</v>
      </c>
      <c r="K19" s="12">
        <v>5</v>
      </c>
      <c r="L19" s="97">
        <v>547</v>
      </c>
      <c r="M19" s="97">
        <v>8</v>
      </c>
      <c r="N19" s="9">
        <v>554</v>
      </c>
      <c r="O19" s="9">
        <v>14</v>
      </c>
      <c r="P19" s="79">
        <v>565</v>
      </c>
      <c r="Q19" s="79">
        <v>7</v>
      </c>
      <c r="R19" s="12">
        <f t="shared" si="0"/>
        <v>3905</v>
      </c>
      <c r="S19" s="9">
        <f t="shared" si="1"/>
        <v>63</v>
      </c>
      <c r="U19" s="3">
        <v>3358</v>
      </c>
      <c r="V19" s="3">
        <v>55</v>
      </c>
    </row>
    <row r="20" spans="1:22" ht="15">
      <c r="A20" s="3" t="s">
        <v>18</v>
      </c>
      <c r="B20" s="76" t="s">
        <v>389</v>
      </c>
      <c r="C20" s="1" t="s">
        <v>205</v>
      </c>
      <c r="D20" s="4">
        <v>560</v>
      </c>
      <c r="E20" s="4">
        <v>12</v>
      </c>
      <c r="F20" s="9">
        <v>556</v>
      </c>
      <c r="G20" s="9">
        <v>11</v>
      </c>
      <c r="H20" s="97">
        <v>547</v>
      </c>
      <c r="I20" s="97">
        <v>12</v>
      </c>
      <c r="J20" s="12">
        <v>559</v>
      </c>
      <c r="K20" s="12">
        <v>9</v>
      </c>
      <c r="L20" s="4">
        <v>564</v>
      </c>
      <c r="M20" s="4">
        <v>15</v>
      </c>
      <c r="N20" s="9">
        <v>556</v>
      </c>
      <c r="O20" s="9">
        <v>15</v>
      </c>
      <c r="P20" s="79">
        <v>549</v>
      </c>
      <c r="Q20" s="79">
        <v>10</v>
      </c>
      <c r="R20" s="12">
        <f t="shared" si="0"/>
        <v>3891</v>
      </c>
      <c r="S20" s="9">
        <f t="shared" si="1"/>
        <v>84</v>
      </c>
      <c r="U20" s="3">
        <v>3344</v>
      </c>
      <c r="V20" s="3">
        <v>72</v>
      </c>
    </row>
    <row r="21" spans="1:22">
      <c r="A21" s="3" t="s">
        <v>19</v>
      </c>
      <c r="B21" s="75" t="s">
        <v>377</v>
      </c>
      <c r="C21" s="1" t="s">
        <v>49</v>
      </c>
      <c r="D21" s="4">
        <v>562</v>
      </c>
      <c r="E21" s="4">
        <v>11</v>
      </c>
      <c r="F21" s="9">
        <v>547</v>
      </c>
      <c r="G21" s="9">
        <v>9</v>
      </c>
      <c r="H21" s="4">
        <v>562</v>
      </c>
      <c r="I21" s="4">
        <v>7</v>
      </c>
      <c r="J21" s="12">
        <v>552</v>
      </c>
      <c r="K21" s="12">
        <v>8</v>
      </c>
      <c r="L21" s="4">
        <v>555</v>
      </c>
      <c r="M21" s="4">
        <v>7</v>
      </c>
      <c r="N21" s="9">
        <v>563</v>
      </c>
      <c r="O21" s="9">
        <v>13</v>
      </c>
      <c r="P21" s="99">
        <v>0</v>
      </c>
      <c r="Q21" s="99">
        <v>0</v>
      </c>
      <c r="R21" s="12">
        <f t="shared" si="0"/>
        <v>3341</v>
      </c>
      <c r="S21" s="9">
        <f t="shared" si="1"/>
        <v>55</v>
      </c>
      <c r="U21" s="3">
        <v>3341</v>
      </c>
      <c r="V21" s="3">
        <v>55</v>
      </c>
    </row>
    <row r="22" spans="1:22">
      <c r="A22" s="3" t="s">
        <v>20</v>
      </c>
      <c r="B22" s="75" t="s">
        <v>390</v>
      </c>
      <c r="C22" s="1" t="s">
        <v>179</v>
      </c>
      <c r="D22" s="4">
        <v>549</v>
      </c>
      <c r="E22" s="4">
        <v>8</v>
      </c>
      <c r="F22" s="9">
        <v>553</v>
      </c>
      <c r="G22" s="9">
        <v>8</v>
      </c>
      <c r="H22" s="97">
        <v>547</v>
      </c>
      <c r="I22" s="97">
        <v>9</v>
      </c>
      <c r="J22" s="12">
        <v>560</v>
      </c>
      <c r="K22" s="12">
        <v>9</v>
      </c>
      <c r="L22" s="4">
        <v>564</v>
      </c>
      <c r="M22" s="4">
        <v>16</v>
      </c>
      <c r="N22" s="9">
        <v>549</v>
      </c>
      <c r="O22" s="9">
        <v>9</v>
      </c>
      <c r="P22" s="79">
        <v>554</v>
      </c>
      <c r="Q22" s="79">
        <v>11</v>
      </c>
      <c r="R22" s="12">
        <f t="shared" si="0"/>
        <v>3876</v>
      </c>
      <c r="S22" s="9">
        <f t="shared" si="1"/>
        <v>70</v>
      </c>
      <c r="U22" s="3">
        <v>3329</v>
      </c>
      <c r="V22" s="3">
        <v>61</v>
      </c>
    </row>
    <row r="23" spans="1:22" ht="15">
      <c r="A23" s="3" t="s">
        <v>21</v>
      </c>
      <c r="B23" s="76" t="s">
        <v>383</v>
      </c>
      <c r="C23" s="1" t="s">
        <v>175</v>
      </c>
      <c r="D23" s="4">
        <v>563</v>
      </c>
      <c r="E23" s="4">
        <v>9</v>
      </c>
      <c r="F23" s="9">
        <v>557</v>
      </c>
      <c r="G23" s="9">
        <v>5</v>
      </c>
      <c r="H23" s="4">
        <v>554</v>
      </c>
      <c r="I23" s="4">
        <v>11</v>
      </c>
      <c r="J23" s="12">
        <v>544</v>
      </c>
      <c r="K23" s="12">
        <v>7</v>
      </c>
      <c r="L23" s="4">
        <v>549</v>
      </c>
      <c r="M23" s="4">
        <v>6</v>
      </c>
      <c r="N23" s="9">
        <v>553</v>
      </c>
      <c r="O23" s="9">
        <v>11</v>
      </c>
      <c r="P23" s="99">
        <v>0</v>
      </c>
      <c r="Q23" s="99">
        <v>0</v>
      </c>
      <c r="R23" s="12">
        <f t="shared" si="0"/>
        <v>3320</v>
      </c>
      <c r="S23" s="9">
        <f t="shared" si="1"/>
        <v>49</v>
      </c>
      <c r="U23" s="3">
        <v>3320</v>
      </c>
      <c r="V23" s="3">
        <v>49</v>
      </c>
    </row>
    <row r="24" spans="1:22">
      <c r="A24" s="3" t="s">
        <v>22</v>
      </c>
      <c r="B24" s="75" t="s">
        <v>382</v>
      </c>
      <c r="C24" s="1" t="s">
        <v>49</v>
      </c>
      <c r="D24" s="4">
        <v>551</v>
      </c>
      <c r="E24" s="4">
        <v>11</v>
      </c>
      <c r="F24" s="9">
        <v>560</v>
      </c>
      <c r="G24" s="9">
        <v>14</v>
      </c>
      <c r="H24" s="4">
        <v>557</v>
      </c>
      <c r="I24" s="4">
        <v>14</v>
      </c>
      <c r="J24" s="12">
        <v>550</v>
      </c>
      <c r="K24" s="12">
        <v>14</v>
      </c>
      <c r="L24" s="4">
        <v>540</v>
      </c>
      <c r="M24" s="4">
        <v>6</v>
      </c>
      <c r="N24" s="9">
        <v>549</v>
      </c>
      <c r="O24" s="9">
        <v>9</v>
      </c>
      <c r="P24" s="99">
        <v>538</v>
      </c>
      <c r="Q24" s="99">
        <v>7</v>
      </c>
      <c r="R24" s="12">
        <f t="shared" si="0"/>
        <v>3845</v>
      </c>
      <c r="S24" s="9">
        <f t="shared" si="1"/>
        <v>75</v>
      </c>
      <c r="U24" s="3">
        <v>3307</v>
      </c>
      <c r="V24" s="3">
        <v>68</v>
      </c>
    </row>
    <row r="25" spans="1:22">
      <c r="A25" s="3" t="s">
        <v>23</v>
      </c>
      <c r="B25" s="78" t="s">
        <v>398</v>
      </c>
      <c r="C25" s="1" t="s">
        <v>176</v>
      </c>
      <c r="D25" s="4">
        <v>552</v>
      </c>
      <c r="E25" s="4">
        <v>13</v>
      </c>
      <c r="F25" s="9">
        <v>534</v>
      </c>
      <c r="G25" s="9">
        <v>3</v>
      </c>
      <c r="H25" s="100">
        <v>0</v>
      </c>
      <c r="I25" s="100">
        <v>0</v>
      </c>
      <c r="J25" s="12">
        <v>556</v>
      </c>
      <c r="K25" s="12">
        <v>11</v>
      </c>
      <c r="L25" s="4">
        <v>550</v>
      </c>
      <c r="M25" s="4">
        <v>11</v>
      </c>
      <c r="N25" s="9">
        <v>552</v>
      </c>
      <c r="O25" s="9">
        <v>12</v>
      </c>
      <c r="P25" s="79">
        <v>563</v>
      </c>
      <c r="Q25" s="79">
        <v>9</v>
      </c>
      <c r="R25" s="12">
        <f t="shared" si="0"/>
        <v>3307</v>
      </c>
      <c r="S25" s="9">
        <f t="shared" si="1"/>
        <v>59</v>
      </c>
      <c r="U25" s="3">
        <v>3307</v>
      </c>
      <c r="V25" s="3">
        <v>59</v>
      </c>
    </row>
    <row r="26" spans="1:22">
      <c r="A26" s="3" t="s">
        <v>24</v>
      </c>
      <c r="B26" s="1" t="s">
        <v>208</v>
      </c>
      <c r="C26" s="1" t="s">
        <v>299</v>
      </c>
      <c r="D26" s="4">
        <v>550</v>
      </c>
      <c r="E26" s="4">
        <v>11</v>
      </c>
      <c r="F26" s="9">
        <v>556</v>
      </c>
      <c r="G26" s="9">
        <v>6</v>
      </c>
      <c r="H26" s="4">
        <v>538</v>
      </c>
      <c r="I26" s="4">
        <v>7</v>
      </c>
      <c r="J26" s="12">
        <v>546</v>
      </c>
      <c r="K26" s="12">
        <v>13</v>
      </c>
      <c r="L26" s="97">
        <v>537</v>
      </c>
      <c r="M26" s="97">
        <v>4</v>
      </c>
      <c r="N26" s="9">
        <v>565</v>
      </c>
      <c r="O26" s="9">
        <v>8</v>
      </c>
      <c r="P26" s="79">
        <v>545</v>
      </c>
      <c r="Q26" s="79">
        <v>9</v>
      </c>
      <c r="R26" s="12">
        <f t="shared" si="0"/>
        <v>3837</v>
      </c>
      <c r="S26" s="9">
        <f t="shared" si="1"/>
        <v>58</v>
      </c>
      <c r="U26" s="3">
        <v>3300</v>
      </c>
      <c r="V26" s="3">
        <v>54</v>
      </c>
    </row>
    <row r="27" spans="1:22" ht="15">
      <c r="A27" s="3" t="s">
        <v>25</v>
      </c>
      <c r="B27" s="76" t="s">
        <v>386</v>
      </c>
      <c r="C27" s="1" t="s">
        <v>40</v>
      </c>
      <c r="D27" s="4">
        <v>548</v>
      </c>
      <c r="E27" s="4">
        <v>11</v>
      </c>
      <c r="F27" s="9">
        <v>544</v>
      </c>
      <c r="G27" s="9">
        <v>11</v>
      </c>
      <c r="H27" s="4">
        <v>551</v>
      </c>
      <c r="I27" s="4">
        <v>13</v>
      </c>
      <c r="J27" s="12">
        <v>548</v>
      </c>
      <c r="K27" s="12">
        <v>7</v>
      </c>
      <c r="L27" s="4">
        <v>544</v>
      </c>
      <c r="M27" s="4">
        <v>6</v>
      </c>
      <c r="N27" s="9">
        <v>544</v>
      </c>
      <c r="O27" s="9">
        <v>9</v>
      </c>
      <c r="P27" s="99">
        <v>0</v>
      </c>
      <c r="Q27" s="99">
        <v>0</v>
      </c>
      <c r="R27" s="12">
        <f t="shared" si="0"/>
        <v>3279</v>
      </c>
      <c r="S27" s="9">
        <f t="shared" si="1"/>
        <v>57</v>
      </c>
      <c r="U27" s="3">
        <v>3279</v>
      </c>
      <c r="V27" s="3">
        <v>57</v>
      </c>
    </row>
    <row r="28" spans="1:22" ht="15">
      <c r="A28" s="3" t="s">
        <v>26</v>
      </c>
      <c r="B28" s="76" t="s">
        <v>388</v>
      </c>
      <c r="C28" s="1" t="s">
        <v>337</v>
      </c>
      <c r="D28" s="4">
        <v>537</v>
      </c>
      <c r="E28" s="4">
        <v>5</v>
      </c>
      <c r="F28" s="9">
        <v>540</v>
      </c>
      <c r="G28" s="9">
        <v>9</v>
      </c>
      <c r="H28" s="4">
        <v>548</v>
      </c>
      <c r="I28" s="4">
        <v>9</v>
      </c>
      <c r="J28" s="12">
        <v>547</v>
      </c>
      <c r="K28" s="12">
        <v>7</v>
      </c>
      <c r="L28" s="97">
        <v>531</v>
      </c>
      <c r="M28" s="97">
        <v>5</v>
      </c>
      <c r="N28" s="9">
        <v>552</v>
      </c>
      <c r="O28" s="9">
        <v>9</v>
      </c>
      <c r="P28" s="79">
        <v>546</v>
      </c>
      <c r="Q28" s="79">
        <v>8</v>
      </c>
      <c r="R28" s="12">
        <f t="shared" si="0"/>
        <v>3801</v>
      </c>
      <c r="S28" s="9">
        <f t="shared" si="1"/>
        <v>52</v>
      </c>
      <c r="U28" s="3">
        <v>3270</v>
      </c>
      <c r="V28" s="3">
        <v>47</v>
      </c>
    </row>
    <row r="29" spans="1:22">
      <c r="A29" s="3" t="s">
        <v>27</v>
      </c>
      <c r="B29" s="1" t="s">
        <v>393</v>
      </c>
      <c r="C29" s="1" t="s">
        <v>179</v>
      </c>
      <c r="D29" s="97">
        <v>530</v>
      </c>
      <c r="E29" s="97">
        <v>6</v>
      </c>
      <c r="F29" s="9">
        <v>544</v>
      </c>
      <c r="G29" s="9">
        <v>7</v>
      </c>
      <c r="H29" s="4">
        <v>536</v>
      </c>
      <c r="I29" s="4">
        <v>7</v>
      </c>
      <c r="J29" s="12">
        <v>534</v>
      </c>
      <c r="K29" s="12">
        <v>8</v>
      </c>
      <c r="L29" s="4">
        <v>549</v>
      </c>
      <c r="M29" s="4">
        <v>12</v>
      </c>
      <c r="N29" s="9">
        <v>541</v>
      </c>
      <c r="O29" s="9">
        <v>8</v>
      </c>
      <c r="P29" s="79">
        <v>547</v>
      </c>
      <c r="Q29" s="79">
        <v>6</v>
      </c>
      <c r="R29" s="12">
        <f t="shared" si="0"/>
        <v>3781</v>
      </c>
      <c r="S29" s="9">
        <f t="shared" si="1"/>
        <v>54</v>
      </c>
      <c r="U29" s="3">
        <v>3251</v>
      </c>
      <c r="V29" s="3">
        <v>48</v>
      </c>
    </row>
    <row r="30" spans="1:22">
      <c r="A30" s="3" t="s">
        <v>28</v>
      </c>
      <c r="B30" s="78" t="s">
        <v>397</v>
      </c>
      <c r="C30" s="1" t="s">
        <v>299</v>
      </c>
      <c r="D30" s="4">
        <v>543</v>
      </c>
      <c r="E30" s="4">
        <v>8</v>
      </c>
      <c r="F30" s="9">
        <v>543</v>
      </c>
      <c r="G30" s="9">
        <v>8</v>
      </c>
      <c r="H30" s="4">
        <v>536</v>
      </c>
      <c r="I30" s="4">
        <v>5</v>
      </c>
      <c r="J30" s="12">
        <v>541</v>
      </c>
      <c r="K30" s="12">
        <v>6</v>
      </c>
      <c r="L30" s="4">
        <v>546</v>
      </c>
      <c r="M30" s="4">
        <v>9</v>
      </c>
      <c r="N30" s="9">
        <v>532</v>
      </c>
      <c r="O30" s="9">
        <v>5</v>
      </c>
      <c r="P30" s="99">
        <v>0</v>
      </c>
      <c r="Q30" s="99">
        <v>0</v>
      </c>
      <c r="R30" s="12">
        <f t="shared" si="0"/>
        <v>3241</v>
      </c>
      <c r="S30" s="9">
        <f t="shared" si="1"/>
        <v>41</v>
      </c>
      <c r="U30" s="3">
        <v>3241</v>
      </c>
      <c r="V30" s="3">
        <v>41</v>
      </c>
    </row>
    <row r="31" spans="1:22">
      <c r="A31" s="3" t="s">
        <v>29</v>
      </c>
      <c r="B31" s="78" t="s">
        <v>394</v>
      </c>
      <c r="C31" s="1" t="s">
        <v>205</v>
      </c>
      <c r="D31" s="4">
        <v>538</v>
      </c>
      <c r="E31" s="4">
        <v>4</v>
      </c>
      <c r="F31" s="96">
        <v>0</v>
      </c>
      <c r="G31" s="96">
        <v>0</v>
      </c>
      <c r="H31" s="4">
        <v>522</v>
      </c>
      <c r="I31" s="4">
        <v>4</v>
      </c>
      <c r="J31" s="12">
        <v>541</v>
      </c>
      <c r="K31" s="12">
        <v>5</v>
      </c>
      <c r="L31" s="4">
        <v>544</v>
      </c>
      <c r="M31" s="4">
        <v>1</v>
      </c>
      <c r="N31" s="9">
        <v>530</v>
      </c>
      <c r="O31" s="9">
        <v>6</v>
      </c>
      <c r="P31" s="79">
        <v>541</v>
      </c>
      <c r="Q31" s="79">
        <v>10</v>
      </c>
      <c r="R31" s="12">
        <f t="shared" si="0"/>
        <v>3216</v>
      </c>
      <c r="S31" s="9">
        <f t="shared" si="1"/>
        <v>30</v>
      </c>
      <c r="U31" s="3">
        <v>3216</v>
      </c>
      <c r="V31" s="3">
        <v>30</v>
      </c>
    </row>
    <row r="32" spans="1:22">
      <c r="A32" s="3" t="s">
        <v>30</v>
      </c>
      <c r="B32" s="75" t="s">
        <v>395</v>
      </c>
      <c r="C32" s="1" t="s">
        <v>120</v>
      </c>
      <c r="D32" s="4">
        <v>490</v>
      </c>
      <c r="E32" s="4">
        <v>2</v>
      </c>
      <c r="F32" s="9">
        <v>495</v>
      </c>
      <c r="G32" s="9">
        <v>4</v>
      </c>
      <c r="H32" s="4">
        <v>515</v>
      </c>
      <c r="I32" s="4">
        <v>4</v>
      </c>
      <c r="J32" s="101">
        <v>0</v>
      </c>
      <c r="K32" s="101">
        <v>0</v>
      </c>
      <c r="L32" s="4">
        <v>494</v>
      </c>
      <c r="M32" s="4">
        <v>0</v>
      </c>
      <c r="N32" s="9">
        <v>484</v>
      </c>
      <c r="O32" s="9">
        <v>3</v>
      </c>
      <c r="P32" s="79">
        <v>513</v>
      </c>
      <c r="Q32" s="79">
        <v>5</v>
      </c>
      <c r="R32" s="12">
        <f t="shared" si="0"/>
        <v>2991</v>
      </c>
      <c r="S32" s="9">
        <f t="shared" si="1"/>
        <v>18</v>
      </c>
      <c r="U32" s="3">
        <v>2991</v>
      </c>
      <c r="V32" s="3">
        <v>18</v>
      </c>
    </row>
    <row r="33" spans="1:22">
      <c r="A33" s="3" t="s">
        <v>31</v>
      </c>
      <c r="B33" s="63" t="s">
        <v>373</v>
      </c>
      <c r="C33" s="1" t="s">
        <v>205</v>
      </c>
      <c r="D33" s="4">
        <v>572</v>
      </c>
      <c r="E33" s="4">
        <v>12</v>
      </c>
      <c r="F33" s="9">
        <v>565</v>
      </c>
      <c r="G33" s="9">
        <v>17</v>
      </c>
      <c r="H33" s="4">
        <v>567</v>
      </c>
      <c r="I33" s="4">
        <v>6</v>
      </c>
      <c r="J33" s="12">
        <v>565</v>
      </c>
      <c r="K33" s="12">
        <v>14</v>
      </c>
      <c r="L33" s="97">
        <v>0</v>
      </c>
      <c r="M33" s="97">
        <v>0</v>
      </c>
      <c r="N33" s="9">
        <v>568</v>
      </c>
      <c r="O33" s="9">
        <v>12</v>
      </c>
      <c r="P33" s="79">
        <v>0</v>
      </c>
      <c r="Q33" s="79">
        <v>0</v>
      </c>
      <c r="R33" s="12">
        <f t="shared" si="0"/>
        <v>2837</v>
      </c>
      <c r="S33" s="9">
        <f t="shared" si="1"/>
        <v>61</v>
      </c>
      <c r="U33" s="3">
        <v>2837</v>
      </c>
      <c r="V33" s="3">
        <v>61</v>
      </c>
    </row>
    <row r="34" spans="1:22">
      <c r="A34" s="3" t="s">
        <v>32</v>
      </c>
      <c r="B34" s="75" t="s">
        <v>379</v>
      </c>
      <c r="C34" s="1" t="s">
        <v>299</v>
      </c>
      <c r="D34" s="4">
        <v>568</v>
      </c>
      <c r="E34" s="4">
        <v>12</v>
      </c>
      <c r="F34" s="9">
        <v>557</v>
      </c>
      <c r="G34" s="9">
        <v>13</v>
      </c>
      <c r="H34" s="4">
        <v>560</v>
      </c>
      <c r="I34" s="4">
        <v>12</v>
      </c>
      <c r="J34" s="12">
        <v>566</v>
      </c>
      <c r="K34" s="12">
        <v>15</v>
      </c>
      <c r="L34" s="97">
        <v>0</v>
      </c>
      <c r="M34" s="97">
        <v>0</v>
      </c>
      <c r="N34" s="9">
        <v>569</v>
      </c>
      <c r="O34" s="9">
        <v>14</v>
      </c>
      <c r="P34" s="79">
        <v>0</v>
      </c>
      <c r="Q34" s="79">
        <v>0</v>
      </c>
      <c r="R34" s="12">
        <f t="shared" si="0"/>
        <v>2820</v>
      </c>
      <c r="S34" s="9">
        <f t="shared" si="1"/>
        <v>66</v>
      </c>
      <c r="U34" s="3">
        <v>2820</v>
      </c>
      <c r="V34" s="3">
        <v>66</v>
      </c>
    </row>
    <row r="35" spans="1:22">
      <c r="A35" s="3" t="s">
        <v>33</v>
      </c>
      <c r="B35" s="1" t="s">
        <v>376</v>
      </c>
      <c r="C35" s="1" t="s">
        <v>205</v>
      </c>
      <c r="D35" s="4">
        <v>566</v>
      </c>
      <c r="E35" s="4">
        <v>11</v>
      </c>
      <c r="F35" s="96">
        <v>0</v>
      </c>
      <c r="G35" s="96">
        <v>0</v>
      </c>
      <c r="H35" s="4">
        <v>562</v>
      </c>
      <c r="I35" s="4">
        <v>10</v>
      </c>
      <c r="J35" s="12">
        <v>569</v>
      </c>
      <c r="K35" s="12">
        <v>11</v>
      </c>
      <c r="L35" s="4">
        <v>563</v>
      </c>
      <c r="M35" s="4">
        <v>15</v>
      </c>
      <c r="N35" s="9">
        <v>559</v>
      </c>
      <c r="O35" s="9">
        <v>11</v>
      </c>
      <c r="P35" s="79">
        <v>0</v>
      </c>
      <c r="Q35" s="79">
        <v>0</v>
      </c>
      <c r="R35" s="12">
        <f t="shared" si="0"/>
        <v>2819</v>
      </c>
      <c r="S35" s="9">
        <f t="shared" si="1"/>
        <v>58</v>
      </c>
      <c r="U35" s="3">
        <v>2819</v>
      </c>
      <c r="V35" s="3">
        <v>58</v>
      </c>
    </row>
    <row r="36" spans="1:22">
      <c r="A36" s="3" t="s">
        <v>34</v>
      </c>
      <c r="B36" s="63" t="s">
        <v>360</v>
      </c>
      <c r="C36" s="63" t="s">
        <v>321</v>
      </c>
      <c r="D36" s="4">
        <v>502</v>
      </c>
      <c r="E36" s="4">
        <v>8</v>
      </c>
      <c r="F36" s="9">
        <v>482</v>
      </c>
      <c r="G36" s="9">
        <v>5</v>
      </c>
      <c r="H36" s="4">
        <v>447</v>
      </c>
      <c r="I36" s="4">
        <v>5</v>
      </c>
      <c r="J36" s="12">
        <v>420</v>
      </c>
      <c r="K36" s="12">
        <v>2</v>
      </c>
      <c r="L36" s="4">
        <v>452</v>
      </c>
      <c r="M36" s="4">
        <v>0</v>
      </c>
      <c r="N36" s="9">
        <v>495</v>
      </c>
      <c r="O36" s="9">
        <v>4</v>
      </c>
      <c r="P36" s="99">
        <v>0</v>
      </c>
      <c r="Q36" s="99">
        <v>0</v>
      </c>
      <c r="R36" s="12">
        <v>2798</v>
      </c>
      <c r="S36" s="9">
        <f t="shared" ref="S36:S65" si="2">SUM(E36+G36+I36+K36+M36+O36+Q36)</f>
        <v>24</v>
      </c>
      <c r="U36" s="3">
        <v>2798</v>
      </c>
      <c r="V36" s="3">
        <v>24</v>
      </c>
    </row>
    <row r="37" spans="1:22">
      <c r="A37" s="3" t="s">
        <v>75</v>
      </c>
      <c r="B37" s="78" t="s">
        <v>401</v>
      </c>
      <c r="C37" s="1" t="s">
        <v>176</v>
      </c>
      <c r="D37" s="4">
        <v>559</v>
      </c>
      <c r="E37" s="4">
        <v>8</v>
      </c>
      <c r="F37" s="9">
        <v>564</v>
      </c>
      <c r="G37" s="9">
        <v>13</v>
      </c>
      <c r="H37" s="100">
        <v>0</v>
      </c>
      <c r="I37" s="100">
        <v>0</v>
      </c>
      <c r="J37" s="12">
        <v>558</v>
      </c>
      <c r="K37" s="12">
        <v>14</v>
      </c>
      <c r="L37" s="4">
        <v>550</v>
      </c>
      <c r="M37" s="4">
        <v>9</v>
      </c>
      <c r="N37" s="9">
        <v>547</v>
      </c>
      <c r="O37" s="9">
        <v>7</v>
      </c>
      <c r="P37" s="79">
        <v>0</v>
      </c>
      <c r="Q37" s="79">
        <v>0</v>
      </c>
      <c r="R37" s="12">
        <f t="shared" ref="R37:R63" si="3">SUM(D37+F37+H37+J37+L37+N37+P37)</f>
        <v>2778</v>
      </c>
      <c r="S37" s="9">
        <f t="shared" si="2"/>
        <v>51</v>
      </c>
      <c r="U37" s="3">
        <v>2778</v>
      </c>
      <c r="V37" s="3">
        <v>51</v>
      </c>
    </row>
    <row r="38" spans="1:22">
      <c r="A38" s="3" t="s">
        <v>76</v>
      </c>
      <c r="B38" s="63" t="s">
        <v>364</v>
      </c>
      <c r="C38" s="63" t="s">
        <v>299</v>
      </c>
      <c r="D38" s="100">
        <v>0</v>
      </c>
      <c r="E38" s="100">
        <v>0</v>
      </c>
      <c r="F38" s="57">
        <v>0</v>
      </c>
      <c r="G38" s="57">
        <v>0</v>
      </c>
      <c r="H38" s="4">
        <v>548</v>
      </c>
      <c r="I38" s="4">
        <v>7</v>
      </c>
      <c r="J38" s="12">
        <v>540</v>
      </c>
      <c r="K38" s="12">
        <v>8</v>
      </c>
      <c r="L38" s="4">
        <v>546</v>
      </c>
      <c r="M38" s="4">
        <v>10</v>
      </c>
      <c r="N38" s="9">
        <v>561</v>
      </c>
      <c r="O38" s="9">
        <v>13</v>
      </c>
      <c r="P38" s="79">
        <v>563</v>
      </c>
      <c r="Q38" s="79">
        <v>12</v>
      </c>
      <c r="R38" s="12">
        <f t="shared" si="3"/>
        <v>2758</v>
      </c>
      <c r="S38" s="9">
        <f t="shared" si="2"/>
        <v>50</v>
      </c>
      <c r="U38" s="3">
        <v>2758</v>
      </c>
      <c r="V38" s="3">
        <v>50</v>
      </c>
    </row>
    <row r="39" spans="1:22">
      <c r="A39" s="3" t="s">
        <v>77</v>
      </c>
      <c r="B39" s="1" t="s">
        <v>387</v>
      </c>
      <c r="C39" s="1" t="s">
        <v>321</v>
      </c>
      <c r="D39" s="4">
        <v>554</v>
      </c>
      <c r="E39" s="4">
        <v>9</v>
      </c>
      <c r="F39" s="9">
        <v>539</v>
      </c>
      <c r="G39" s="9">
        <v>10</v>
      </c>
      <c r="H39" s="4">
        <v>551</v>
      </c>
      <c r="I39" s="4">
        <v>8</v>
      </c>
      <c r="J39" s="12">
        <v>550</v>
      </c>
      <c r="K39" s="12">
        <v>7</v>
      </c>
      <c r="L39" s="4">
        <v>544</v>
      </c>
      <c r="M39" s="4">
        <v>10</v>
      </c>
      <c r="N39" s="98">
        <v>0</v>
      </c>
      <c r="O39" s="98">
        <v>0</v>
      </c>
      <c r="P39" s="79">
        <v>0</v>
      </c>
      <c r="Q39" s="79">
        <v>0</v>
      </c>
      <c r="R39" s="12">
        <f t="shared" si="3"/>
        <v>2738</v>
      </c>
      <c r="S39" s="9">
        <f t="shared" si="2"/>
        <v>44</v>
      </c>
      <c r="U39" s="3">
        <v>2738</v>
      </c>
      <c r="V39" s="3">
        <v>44</v>
      </c>
    </row>
    <row r="40" spans="1:22">
      <c r="A40" s="3" t="s">
        <v>78</v>
      </c>
      <c r="B40" s="75" t="s">
        <v>392</v>
      </c>
      <c r="C40" s="1" t="s">
        <v>205</v>
      </c>
      <c r="D40" s="4">
        <v>536</v>
      </c>
      <c r="E40" s="4">
        <v>9</v>
      </c>
      <c r="F40" s="9">
        <v>501</v>
      </c>
      <c r="G40" s="9">
        <v>4</v>
      </c>
      <c r="H40" s="4">
        <v>543</v>
      </c>
      <c r="I40" s="4">
        <v>5</v>
      </c>
      <c r="J40" s="12">
        <v>517</v>
      </c>
      <c r="K40" s="12">
        <v>1</v>
      </c>
      <c r="L40" s="4">
        <v>533</v>
      </c>
      <c r="M40" s="4">
        <v>4</v>
      </c>
      <c r="N40" s="98">
        <v>0</v>
      </c>
      <c r="O40" s="98">
        <v>0</v>
      </c>
      <c r="P40" s="79">
        <v>0</v>
      </c>
      <c r="Q40" s="79">
        <v>0</v>
      </c>
      <c r="R40" s="12">
        <f t="shared" si="3"/>
        <v>2630</v>
      </c>
      <c r="S40" s="9">
        <f t="shared" si="2"/>
        <v>23</v>
      </c>
      <c r="U40" s="3">
        <v>2630</v>
      </c>
      <c r="V40" s="3">
        <v>23</v>
      </c>
    </row>
    <row r="41" spans="1:22">
      <c r="A41" s="3" t="s">
        <v>79</v>
      </c>
      <c r="B41" s="1" t="s">
        <v>346</v>
      </c>
      <c r="C41" s="1" t="s">
        <v>176</v>
      </c>
      <c r="D41" s="4">
        <v>550</v>
      </c>
      <c r="E41" s="4">
        <v>9</v>
      </c>
      <c r="F41" s="9">
        <v>543</v>
      </c>
      <c r="G41" s="9">
        <v>8</v>
      </c>
      <c r="H41" s="100">
        <v>0</v>
      </c>
      <c r="I41" s="100">
        <v>0</v>
      </c>
      <c r="J41" s="12">
        <v>539</v>
      </c>
      <c r="K41" s="12">
        <v>8</v>
      </c>
      <c r="L41" s="4">
        <v>555</v>
      </c>
      <c r="M41" s="4">
        <v>8</v>
      </c>
      <c r="N41" s="9">
        <v>0</v>
      </c>
      <c r="O41" s="9">
        <v>0</v>
      </c>
      <c r="P41" s="79">
        <v>0</v>
      </c>
      <c r="Q41" s="79">
        <v>0</v>
      </c>
      <c r="R41" s="12">
        <f t="shared" si="3"/>
        <v>2187</v>
      </c>
      <c r="S41" s="9">
        <f t="shared" si="2"/>
        <v>33</v>
      </c>
      <c r="U41" s="3">
        <v>2187</v>
      </c>
      <c r="V41" s="3">
        <v>33</v>
      </c>
    </row>
    <row r="42" spans="1:22">
      <c r="A42" s="3" t="s">
        <v>80</v>
      </c>
      <c r="B42" s="1" t="s">
        <v>365</v>
      </c>
      <c r="C42" s="1" t="s">
        <v>205</v>
      </c>
      <c r="D42" s="100">
        <v>0</v>
      </c>
      <c r="E42" s="100">
        <v>0</v>
      </c>
      <c r="F42" s="9">
        <v>546</v>
      </c>
      <c r="G42" s="9">
        <v>5</v>
      </c>
      <c r="H42" s="4">
        <v>548</v>
      </c>
      <c r="I42" s="4">
        <v>6</v>
      </c>
      <c r="J42" s="12">
        <v>538</v>
      </c>
      <c r="K42" s="12">
        <v>5</v>
      </c>
      <c r="L42" s="4">
        <v>543</v>
      </c>
      <c r="M42" s="4">
        <v>6</v>
      </c>
      <c r="N42" s="9">
        <v>0</v>
      </c>
      <c r="O42" s="9">
        <v>0</v>
      </c>
      <c r="P42" s="79">
        <v>0</v>
      </c>
      <c r="Q42" s="79">
        <v>0</v>
      </c>
      <c r="R42" s="12">
        <f t="shared" si="3"/>
        <v>2175</v>
      </c>
      <c r="S42" s="9">
        <f t="shared" si="2"/>
        <v>22</v>
      </c>
      <c r="U42" s="3">
        <v>2175</v>
      </c>
      <c r="V42" s="3">
        <v>22</v>
      </c>
    </row>
    <row r="43" spans="1:22" ht="15">
      <c r="A43" s="3" t="s">
        <v>81</v>
      </c>
      <c r="B43" s="76" t="s">
        <v>391</v>
      </c>
      <c r="C43" s="1" t="s">
        <v>40</v>
      </c>
      <c r="D43" s="100">
        <v>0</v>
      </c>
      <c r="E43" s="100">
        <v>0</v>
      </c>
      <c r="F43" s="57">
        <v>0</v>
      </c>
      <c r="G43" s="57">
        <v>0</v>
      </c>
      <c r="H43" s="4">
        <v>547</v>
      </c>
      <c r="I43" s="4">
        <v>7</v>
      </c>
      <c r="J43" s="12">
        <v>529</v>
      </c>
      <c r="K43" s="12">
        <v>4</v>
      </c>
      <c r="L43" s="4">
        <v>538</v>
      </c>
      <c r="M43" s="4">
        <v>4</v>
      </c>
      <c r="N43" s="9">
        <v>535</v>
      </c>
      <c r="O43" s="9">
        <v>6</v>
      </c>
      <c r="P43" s="79">
        <v>0</v>
      </c>
      <c r="Q43" s="79">
        <v>0</v>
      </c>
      <c r="R43" s="12">
        <f t="shared" si="3"/>
        <v>2149</v>
      </c>
      <c r="S43" s="9">
        <f t="shared" si="2"/>
        <v>21</v>
      </c>
      <c r="U43" s="3">
        <v>2149</v>
      </c>
      <c r="V43" s="3">
        <v>21</v>
      </c>
    </row>
    <row r="44" spans="1:22">
      <c r="A44" s="3" t="s">
        <v>82</v>
      </c>
      <c r="B44" s="1" t="s">
        <v>368</v>
      </c>
      <c r="C44" s="1" t="s">
        <v>40</v>
      </c>
      <c r="D44" s="100">
        <v>0</v>
      </c>
      <c r="E44" s="100">
        <v>0</v>
      </c>
      <c r="F44" s="57">
        <v>0</v>
      </c>
      <c r="G44" s="57">
        <v>0</v>
      </c>
      <c r="H44" s="4">
        <v>523</v>
      </c>
      <c r="I44" s="4">
        <v>5</v>
      </c>
      <c r="J44" s="12">
        <v>506</v>
      </c>
      <c r="K44" s="12">
        <v>2</v>
      </c>
      <c r="L44" s="4">
        <v>517</v>
      </c>
      <c r="M44" s="4">
        <v>4</v>
      </c>
      <c r="N44" s="9">
        <v>503</v>
      </c>
      <c r="O44" s="9">
        <v>3</v>
      </c>
      <c r="P44" s="79">
        <v>0</v>
      </c>
      <c r="Q44" s="79">
        <v>0</v>
      </c>
      <c r="R44" s="12">
        <f t="shared" si="3"/>
        <v>2049</v>
      </c>
      <c r="S44" s="9">
        <f t="shared" si="2"/>
        <v>14</v>
      </c>
      <c r="U44" s="3">
        <v>2049</v>
      </c>
      <c r="V44" s="3">
        <v>14</v>
      </c>
    </row>
    <row r="45" spans="1:22">
      <c r="A45" s="3" t="s">
        <v>83</v>
      </c>
      <c r="B45" s="58" t="s">
        <v>359</v>
      </c>
      <c r="C45" s="63" t="s">
        <v>321</v>
      </c>
      <c r="D45" s="4">
        <v>487</v>
      </c>
      <c r="E45" s="4">
        <v>1</v>
      </c>
      <c r="F45" s="9">
        <v>498</v>
      </c>
      <c r="G45" s="9">
        <v>3</v>
      </c>
      <c r="H45" s="4">
        <v>483</v>
      </c>
      <c r="I45" s="4">
        <v>4</v>
      </c>
      <c r="J45" s="101">
        <v>0</v>
      </c>
      <c r="K45" s="101">
        <v>0</v>
      </c>
      <c r="L45" s="4">
        <v>0</v>
      </c>
      <c r="M45" s="4">
        <v>0</v>
      </c>
      <c r="N45" s="9">
        <v>0</v>
      </c>
      <c r="O45" s="9">
        <v>0</v>
      </c>
      <c r="P45" s="79">
        <v>507</v>
      </c>
      <c r="Q45" s="79">
        <v>2</v>
      </c>
      <c r="R45" s="12">
        <f t="shared" si="3"/>
        <v>1975</v>
      </c>
      <c r="S45" s="9">
        <f t="shared" si="2"/>
        <v>10</v>
      </c>
      <c r="U45" s="3">
        <v>1975</v>
      </c>
      <c r="V45" s="3">
        <v>10</v>
      </c>
    </row>
    <row r="46" spans="1:22">
      <c r="A46" s="3" t="s">
        <v>84</v>
      </c>
      <c r="B46" s="77" t="s">
        <v>385</v>
      </c>
      <c r="C46" s="1" t="s">
        <v>49</v>
      </c>
      <c r="D46" s="4">
        <v>558</v>
      </c>
      <c r="E46" s="4">
        <v>11</v>
      </c>
      <c r="F46" s="9">
        <v>544</v>
      </c>
      <c r="G46" s="9">
        <v>7</v>
      </c>
      <c r="H46" s="4">
        <v>553</v>
      </c>
      <c r="I46" s="4">
        <v>12</v>
      </c>
      <c r="J46" s="101">
        <v>0</v>
      </c>
      <c r="K46" s="101">
        <v>0</v>
      </c>
      <c r="L46" s="4">
        <v>0</v>
      </c>
      <c r="M46" s="4">
        <v>0</v>
      </c>
      <c r="N46" s="9">
        <v>0</v>
      </c>
      <c r="O46" s="9">
        <v>0</v>
      </c>
      <c r="P46" s="79">
        <v>0</v>
      </c>
      <c r="Q46" s="79">
        <v>0</v>
      </c>
      <c r="R46" s="12">
        <f t="shared" si="3"/>
        <v>1655</v>
      </c>
      <c r="S46" s="9">
        <f t="shared" si="2"/>
        <v>30</v>
      </c>
      <c r="U46" s="3">
        <v>1655</v>
      </c>
      <c r="V46" s="3">
        <v>30</v>
      </c>
    </row>
    <row r="47" spans="1:22">
      <c r="A47" s="3" t="s">
        <v>85</v>
      </c>
      <c r="B47" s="58" t="s">
        <v>404</v>
      </c>
      <c r="C47" s="1" t="s">
        <v>40</v>
      </c>
      <c r="D47" s="97">
        <v>0</v>
      </c>
      <c r="E47" s="97">
        <v>0</v>
      </c>
      <c r="F47" s="9">
        <v>0</v>
      </c>
      <c r="G47" s="9">
        <v>0</v>
      </c>
      <c r="H47" s="4">
        <v>0</v>
      </c>
      <c r="I47" s="4">
        <v>0</v>
      </c>
      <c r="J47" s="12">
        <v>552</v>
      </c>
      <c r="K47" s="12">
        <v>9</v>
      </c>
      <c r="L47" s="4">
        <v>0</v>
      </c>
      <c r="M47" s="4">
        <v>0</v>
      </c>
      <c r="N47" s="9">
        <v>551</v>
      </c>
      <c r="O47" s="9">
        <v>11</v>
      </c>
      <c r="P47" s="79">
        <v>550</v>
      </c>
      <c r="Q47" s="79">
        <v>8</v>
      </c>
      <c r="R47" s="12">
        <f t="shared" si="3"/>
        <v>1653</v>
      </c>
      <c r="S47" s="9">
        <f t="shared" si="2"/>
        <v>28</v>
      </c>
      <c r="U47" s="3">
        <v>1653</v>
      </c>
      <c r="V47" s="3">
        <v>28</v>
      </c>
    </row>
    <row r="48" spans="1:22">
      <c r="A48" s="3" t="s">
        <v>112</v>
      </c>
      <c r="B48" s="78" t="s">
        <v>403</v>
      </c>
      <c r="C48" s="1" t="s">
        <v>49</v>
      </c>
      <c r="D48" s="97">
        <v>0</v>
      </c>
      <c r="E48" s="97">
        <v>0</v>
      </c>
      <c r="F48" s="9">
        <v>0</v>
      </c>
      <c r="G48" s="9">
        <v>0</v>
      </c>
      <c r="H48" s="4">
        <v>0</v>
      </c>
      <c r="I48" s="4">
        <v>0</v>
      </c>
      <c r="J48" s="12">
        <v>0</v>
      </c>
      <c r="K48" s="12">
        <v>0</v>
      </c>
      <c r="L48" s="4">
        <v>554</v>
      </c>
      <c r="M48" s="4">
        <v>7</v>
      </c>
      <c r="N48" s="9">
        <v>542</v>
      </c>
      <c r="O48" s="9">
        <v>7</v>
      </c>
      <c r="P48" s="79">
        <v>554</v>
      </c>
      <c r="Q48" s="79">
        <v>9</v>
      </c>
      <c r="R48" s="12">
        <f t="shared" si="3"/>
        <v>1650</v>
      </c>
      <c r="S48" s="9">
        <f t="shared" si="2"/>
        <v>23</v>
      </c>
      <c r="U48" s="3">
        <v>1650</v>
      </c>
      <c r="V48" s="3">
        <v>23</v>
      </c>
    </row>
    <row r="49" spans="1:22">
      <c r="A49" s="3" t="s">
        <v>113</v>
      </c>
      <c r="B49" s="78" t="s">
        <v>399</v>
      </c>
      <c r="C49" s="1" t="s">
        <v>176</v>
      </c>
      <c r="D49" s="100">
        <v>0</v>
      </c>
      <c r="E49" s="100">
        <v>0</v>
      </c>
      <c r="F49" s="9">
        <v>548</v>
      </c>
      <c r="G49" s="9">
        <v>7</v>
      </c>
      <c r="H49" s="53">
        <v>0</v>
      </c>
      <c r="I49" s="53">
        <v>0</v>
      </c>
      <c r="J49" s="12">
        <v>536</v>
      </c>
      <c r="K49" s="12">
        <v>4</v>
      </c>
      <c r="L49" s="4">
        <v>536</v>
      </c>
      <c r="M49" s="4">
        <v>5</v>
      </c>
      <c r="N49" s="9">
        <v>0</v>
      </c>
      <c r="O49" s="9">
        <v>0</v>
      </c>
      <c r="P49" s="79">
        <v>0</v>
      </c>
      <c r="Q49" s="79">
        <v>0</v>
      </c>
      <c r="R49" s="12">
        <f t="shared" si="3"/>
        <v>1620</v>
      </c>
      <c r="S49" s="9">
        <f t="shared" si="2"/>
        <v>16</v>
      </c>
      <c r="U49" s="3">
        <v>1620</v>
      </c>
      <c r="V49" s="3">
        <v>16</v>
      </c>
    </row>
    <row r="50" spans="1:22">
      <c r="A50" s="3" t="s">
        <v>114</v>
      </c>
      <c r="B50" s="58" t="s">
        <v>400</v>
      </c>
      <c r="C50" s="1" t="s">
        <v>176</v>
      </c>
      <c r="D50" s="4">
        <v>552</v>
      </c>
      <c r="E50" s="4">
        <v>9</v>
      </c>
      <c r="F50" s="9">
        <v>547</v>
      </c>
      <c r="G50" s="9">
        <v>13</v>
      </c>
      <c r="H50" s="100">
        <v>0</v>
      </c>
      <c r="I50" s="100">
        <v>0</v>
      </c>
      <c r="J50" s="12">
        <v>0</v>
      </c>
      <c r="K50" s="12">
        <v>0</v>
      </c>
      <c r="L50" s="4">
        <v>0</v>
      </c>
      <c r="M50" s="4">
        <v>0</v>
      </c>
      <c r="N50" s="9">
        <v>0</v>
      </c>
      <c r="O50" s="9">
        <v>0</v>
      </c>
      <c r="P50" s="79">
        <v>0</v>
      </c>
      <c r="Q50" s="79">
        <v>0</v>
      </c>
      <c r="R50" s="12">
        <f t="shared" si="3"/>
        <v>1099</v>
      </c>
      <c r="S50" s="9">
        <f t="shared" si="2"/>
        <v>22</v>
      </c>
      <c r="U50" s="3">
        <v>1099</v>
      </c>
      <c r="V50" s="3">
        <v>22</v>
      </c>
    </row>
    <row r="51" spans="1:22">
      <c r="A51" s="3" t="s">
        <v>115</v>
      </c>
      <c r="B51" s="78" t="s">
        <v>465</v>
      </c>
      <c r="C51" s="1" t="s">
        <v>205</v>
      </c>
      <c r="D51" s="97">
        <v>0</v>
      </c>
      <c r="E51" s="97">
        <v>0</v>
      </c>
      <c r="F51" s="9">
        <v>0</v>
      </c>
      <c r="G51" s="9">
        <v>0</v>
      </c>
      <c r="H51" s="4">
        <v>0</v>
      </c>
      <c r="I51" s="4">
        <v>0</v>
      </c>
      <c r="J51" s="12">
        <v>0</v>
      </c>
      <c r="K51" s="12">
        <v>0</v>
      </c>
      <c r="L51" s="4">
        <v>0</v>
      </c>
      <c r="M51" s="4">
        <v>0</v>
      </c>
      <c r="N51" s="9">
        <v>537</v>
      </c>
      <c r="O51" s="9">
        <v>8</v>
      </c>
      <c r="P51" s="79">
        <v>531</v>
      </c>
      <c r="Q51" s="79">
        <v>4</v>
      </c>
      <c r="R51" s="12">
        <f t="shared" si="3"/>
        <v>1068</v>
      </c>
      <c r="S51" s="9">
        <f t="shared" si="2"/>
        <v>12</v>
      </c>
      <c r="U51" s="3">
        <v>1068</v>
      </c>
      <c r="V51" s="3">
        <v>12</v>
      </c>
    </row>
    <row r="52" spans="1:22">
      <c r="A52" s="3" t="s">
        <v>116</v>
      </c>
      <c r="B52" s="78" t="s">
        <v>396</v>
      </c>
      <c r="C52" s="1" t="s">
        <v>40</v>
      </c>
      <c r="D52" s="4">
        <v>540</v>
      </c>
      <c r="E52" s="4">
        <v>7</v>
      </c>
      <c r="F52" s="9">
        <v>512</v>
      </c>
      <c r="G52" s="9">
        <v>4</v>
      </c>
      <c r="H52" s="53">
        <v>0</v>
      </c>
      <c r="I52" s="53">
        <v>0</v>
      </c>
      <c r="J52" s="12">
        <v>0</v>
      </c>
      <c r="K52" s="12">
        <v>0</v>
      </c>
      <c r="L52" s="4">
        <v>0</v>
      </c>
      <c r="M52" s="4">
        <v>0</v>
      </c>
      <c r="N52" s="9">
        <v>0</v>
      </c>
      <c r="O52" s="9">
        <v>0</v>
      </c>
      <c r="P52" s="79">
        <v>0</v>
      </c>
      <c r="Q52" s="79">
        <v>0</v>
      </c>
      <c r="R52" s="12">
        <f t="shared" si="3"/>
        <v>1052</v>
      </c>
      <c r="S52" s="9">
        <f t="shared" si="2"/>
        <v>11</v>
      </c>
      <c r="U52" s="3">
        <v>1052</v>
      </c>
      <c r="V52" s="3">
        <v>11</v>
      </c>
    </row>
    <row r="53" spans="1:22">
      <c r="A53" s="3" t="s">
        <v>117</v>
      </c>
      <c r="B53" s="78" t="s">
        <v>402</v>
      </c>
      <c r="C53" s="1" t="s">
        <v>40</v>
      </c>
      <c r="D53" s="97">
        <v>0</v>
      </c>
      <c r="E53" s="97">
        <v>0</v>
      </c>
      <c r="F53" s="9">
        <v>0</v>
      </c>
      <c r="G53" s="9">
        <v>0</v>
      </c>
      <c r="H53" s="4">
        <v>0</v>
      </c>
      <c r="I53" s="4">
        <v>0</v>
      </c>
      <c r="J53" s="12">
        <v>512</v>
      </c>
      <c r="K53" s="12">
        <v>6</v>
      </c>
      <c r="L53" s="4">
        <v>523</v>
      </c>
      <c r="M53" s="4">
        <v>4</v>
      </c>
      <c r="N53" s="9">
        <v>0</v>
      </c>
      <c r="O53" s="9">
        <v>0</v>
      </c>
      <c r="P53" s="79">
        <v>0</v>
      </c>
      <c r="Q53" s="79">
        <v>0</v>
      </c>
      <c r="R53" s="12">
        <f t="shared" si="3"/>
        <v>1035</v>
      </c>
      <c r="S53" s="9">
        <f t="shared" si="2"/>
        <v>10</v>
      </c>
      <c r="U53" s="3">
        <v>1035</v>
      </c>
      <c r="V53" s="3">
        <v>10</v>
      </c>
    </row>
    <row r="54" spans="1:22">
      <c r="A54" s="3" t="s">
        <v>140</v>
      </c>
      <c r="B54" s="63" t="s">
        <v>408</v>
      </c>
      <c r="C54" s="1" t="s">
        <v>299</v>
      </c>
      <c r="D54" s="97">
        <v>0</v>
      </c>
      <c r="E54" s="97">
        <v>0</v>
      </c>
      <c r="F54" s="9">
        <v>0</v>
      </c>
      <c r="G54" s="9">
        <v>0</v>
      </c>
      <c r="H54" s="4">
        <v>0</v>
      </c>
      <c r="I54" s="4">
        <v>0</v>
      </c>
      <c r="J54" s="12">
        <v>0</v>
      </c>
      <c r="K54" s="12">
        <v>0</v>
      </c>
      <c r="L54" s="4">
        <v>0</v>
      </c>
      <c r="M54" s="4">
        <v>0</v>
      </c>
      <c r="N54" s="9">
        <v>552</v>
      </c>
      <c r="O54" s="9">
        <v>5</v>
      </c>
      <c r="P54" s="79">
        <v>0</v>
      </c>
      <c r="Q54" s="79">
        <v>0</v>
      </c>
      <c r="R54" s="12">
        <f t="shared" si="3"/>
        <v>552</v>
      </c>
      <c r="S54" s="9">
        <f t="shared" si="2"/>
        <v>5</v>
      </c>
      <c r="U54" s="3">
        <v>552</v>
      </c>
      <c r="V54" s="3">
        <v>5</v>
      </c>
    </row>
    <row r="55" spans="1:22">
      <c r="A55" s="3" t="s">
        <v>141</v>
      </c>
      <c r="B55" s="58" t="s">
        <v>412</v>
      </c>
      <c r="C55" s="78" t="s">
        <v>299</v>
      </c>
      <c r="D55" s="97">
        <v>0</v>
      </c>
      <c r="E55" s="97">
        <v>0</v>
      </c>
      <c r="F55" s="9">
        <v>0</v>
      </c>
      <c r="G55" s="9">
        <v>0</v>
      </c>
      <c r="H55" s="4">
        <v>0</v>
      </c>
      <c r="I55" s="4">
        <v>0</v>
      </c>
      <c r="J55" s="12">
        <v>0</v>
      </c>
      <c r="K55" s="12">
        <v>0</v>
      </c>
      <c r="L55" s="4">
        <v>0</v>
      </c>
      <c r="M55" s="4">
        <v>0</v>
      </c>
      <c r="N55" s="9">
        <v>548</v>
      </c>
      <c r="O55" s="9">
        <v>6</v>
      </c>
      <c r="P55" s="79">
        <v>0</v>
      </c>
      <c r="Q55" s="79">
        <v>0</v>
      </c>
      <c r="R55" s="12">
        <f t="shared" si="3"/>
        <v>548</v>
      </c>
      <c r="S55" s="9">
        <f t="shared" si="2"/>
        <v>6</v>
      </c>
      <c r="U55" s="3">
        <v>548</v>
      </c>
      <c r="V55" s="3">
        <v>6</v>
      </c>
    </row>
    <row r="56" spans="1:22">
      <c r="A56" s="3" t="s">
        <v>142</v>
      </c>
      <c r="B56" s="63" t="s">
        <v>467</v>
      </c>
      <c r="C56" s="1" t="s">
        <v>40</v>
      </c>
      <c r="D56" s="97">
        <v>0</v>
      </c>
      <c r="E56" s="97">
        <v>0</v>
      </c>
      <c r="F56" s="9">
        <v>0</v>
      </c>
      <c r="G56" s="9">
        <v>0</v>
      </c>
      <c r="H56" s="4">
        <v>0</v>
      </c>
      <c r="I56" s="4">
        <v>0</v>
      </c>
      <c r="J56" s="12">
        <v>0</v>
      </c>
      <c r="K56" s="12">
        <v>0</v>
      </c>
      <c r="L56" s="4">
        <v>0</v>
      </c>
      <c r="M56" s="4">
        <v>0</v>
      </c>
      <c r="N56" s="9">
        <v>0</v>
      </c>
      <c r="O56" s="9">
        <v>0</v>
      </c>
      <c r="P56" s="79">
        <v>546</v>
      </c>
      <c r="Q56" s="79">
        <v>8</v>
      </c>
      <c r="R56" s="12">
        <f t="shared" si="3"/>
        <v>546</v>
      </c>
      <c r="S56" s="9">
        <f t="shared" si="2"/>
        <v>8</v>
      </c>
      <c r="U56" s="3">
        <v>546</v>
      </c>
      <c r="V56" s="3">
        <v>8</v>
      </c>
    </row>
    <row r="57" spans="1:22">
      <c r="A57" s="3" t="s">
        <v>154</v>
      </c>
      <c r="B57" s="63" t="s">
        <v>454</v>
      </c>
      <c r="C57" s="1" t="s">
        <v>299</v>
      </c>
      <c r="D57" s="97">
        <v>0</v>
      </c>
      <c r="E57" s="97">
        <v>0</v>
      </c>
      <c r="F57" s="9">
        <v>0</v>
      </c>
      <c r="G57" s="9">
        <v>0</v>
      </c>
      <c r="H57" s="4">
        <v>0</v>
      </c>
      <c r="I57" s="4">
        <v>0</v>
      </c>
      <c r="J57" s="12">
        <v>0</v>
      </c>
      <c r="K57" s="12">
        <v>0</v>
      </c>
      <c r="L57" s="4">
        <v>0</v>
      </c>
      <c r="M57" s="4">
        <v>0</v>
      </c>
      <c r="N57" s="9">
        <v>0</v>
      </c>
      <c r="O57" s="9">
        <v>0</v>
      </c>
      <c r="P57" s="79">
        <v>545</v>
      </c>
      <c r="Q57" s="79">
        <v>8</v>
      </c>
      <c r="R57" s="12">
        <f t="shared" si="3"/>
        <v>545</v>
      </c>
      <c r="S57" s="9">
        <f t="shared" si="2"/>
        <v>8</v>
      </c>
      <c r="U57" s="3">
        <v>545</v>
      </c>
      <c r="V57" s="3">
        <v>8</v>
      </c>
    </row>
    <row r="58" spans="1:22">
      <c r="A58" s="3" t="s">
        <v>155</v>
      </c>
      <c r="B58" s="63" t="s">
        <v>366</v>
      </c>
      <c r="C58" s="1" t="s">
        <v>205</v>
      </c>
      <c r="D58" s="100">
        <v>0</v>
      </c>
      <c r="E58" s="100">
        <v>0</v>
      </c>
      <c r="F58" s="57">
        <v>0</v>
      </c>
      <c r="G58" s="57">
        <v>0</v>
      </c>
      <c r="H58" s="4">
        <v>539</v>
      </c>
      <c r="I58" s="4">
        <v>7</v>
      </c>
      <c r="J58" s="12">
        <v>0</v>
      </c>
      <c r="K58" s="12">
        <v>0</v>
      </c>
      <c r="L58" s="4">
        <v>0</v>
      </c>
      <c r="M58" s="4">
        <v>0</v>
      </c>
      <c r="N58" s="9">
        <v>0</v>
      </c>
      <c r="O58" s="9">
        <v>0</v>
      </c>
      <c r="P58" s="79">
        <v>0</v>
      </c>
      <c r="Q58" s="79">
        <v>0</v>
      </c>
      <c r="R58" s="12">
        <f t="shared" si="3"/>
        <v>539</v>
      </c>
      <c r="S58" s="9">
        <f t="shared" si="2"/>
        <v>7</v>
      </c>
      <c r="U58" s="3">
        <v>539</v>
      </c>
      <c r="V58" s="3">
        <v>7</v>
      </c>
    </row>
    <row r="59" spans="1:22">
      <c r="A59" s="3" t="s">
        <v>156</v>
      </c>
      <c r="B59" s="58" t="s">
        <v>411</v>
      </c>
      <c r="C59" s="78" t="s">
        <v>209</v>
      </c>
      <c r="D59" s="97">
        <v>0</v>
      </c>
      <c r="E59" s="97">
        <v>0</v>
      </c>
      <c r="F59" s="9">
        <v>0</v>
      </c>
      <c r="G59" s="9">
        <v>0</v>
      </c>
      <c r="H59" s="4">
        <v>0</v>
      </c>
      <c r="I59" s="4">
        <v>0</v>
      </c>
      <c r="J59" s="12">
        <v>0</v>
      </c>
      <c r="K59" s="12">
        <v>0</v>
      </c>
      <c r="L59" s="4">
        <v>0</v>
      </c>
      <c r="M59" s="4">
        <v>0</v>
      </c>
      <c r="N59" s="9">
        <v>535</v>
      </c>
      <c r="O59" s="9">
        <v>6</v>
      </c>
      <c r="P59" s="79">
        <v>0</v>
      </c>
      <c r="Q59" s="79">
        <v>0</v>
      </c>
      <c r="R59" s="12">
        <f t="shared" si="3"/>
        <v>535</v>
      </c>
      <c r="S59" s="9">
        <f t="shared" si="2"/>
        <v>6</v>
      </c>
      <c r="U59" s="3">
        <v>535</v>
      </c>
      <c r="V59" s="3">
        <v>6</v>
      </c>
    </row>
    <row r="60" spans="1:22">
      <c r="A60" s="3" t="s">
        <v>189</v>
      </c>
      <c r="B60" s="58" t="s">
        <v>410</v>
      </c>
      <c r="C60" s="78" t="s">
        <v>209</v>
      </c>
      <c r="D60" s="97">
        <v>0</v>
      </c>
      <c r="E60" s="97">
        <v>0</v>
      </c>
      <c r="F60" s="9">
        <v>0</v>
      </c>
      <c r="G60" s="9">
        <v>0</v>
      </c>
      <c r="H60" s="4">
        <v>0</v>
      </c>
      <c r="I60" s="4">
        <v>0</v>
      </c>
      <c r="J60" s="12">
        <v>0</v>
      </c>
      <c r="K60" s="12">
        <v>0</v>
      </c>
      <c r="L60" s="4">
        <v>0</v>
      </c>
      <c r="M60" s="4">
        <v>0</v>
      </c>
      <c r="N60" s="9">
        <v>534</v>
      </c>
      <c r="O60" s="9">
        <v>5</v>
      </c>
      <c r="P60" s="79">
        <v>0</v>
      </c>
      <c r="Q60" s="79">
        <v>0</v>
      </c>
      <c r="R60" s="12">
        <f t="shared" si="3"/>
        <v>534</v>
      </c>
      <c r="S60" s="9">
        <f t="shared" si="2"/>
        <v>5</v>
      </c>
      <c r="U60" s="3">
        <v>534</v>
      </c>
      <c r="V60" s="3">
        <v>5</v>
      </c>
    </row>
    <row r="61" spans="1:22">
      <c r="A61" s="3" t="s">
        <v>190</v>
      </c>
      <c r="B61" s="63" t="s">
        <v>362</v>
      </c>
      <c r="C61" s="63" t="s">
        <v>363</v>
      </c>
      <c r="D61" s="100">
        <v>0</v>
      </c>
      <c r="E61" s="100">
        <v>0</v>
      </c>
      <c r="F61" s="9">
        <v>533</v>
      </c>
      <c r="G61" s="9">
        <v>5</v>
      </c>
      <c r="H61" s="53">
        <v>0</v>
      </c>
      <c r="I61" s="53">
        <v>0</v>
      </c>
      <c r="J61" s="12">
        <v>0</v>
      </c>
      <c r="K61" s="12">
        <v>0</v>
      </c>
      <c r="L61" s="4">
        <v>0</v>
      </c>
      <c r="M61" s="4">
        <v>0</v>
      </c>
      <c r="N61" s="9">
        <v>0</v>
      </c>
      <c r="O61" s="9">
        <v>0</v>
      </c>
      <c r="P61" s="79">
        <v>0</v>
      </c>
      <c r="Q61" s="79">
        <v>0</v>
      </c>
      <c r="R61" s="12">
        <f t="shared" si="3"/>
        <v>533</v>
      </c>
      <c r="S61" s="9">
        <f t="shared" si="2"/>
        <v>5</v>
      </c>
      <c r="U61" s="3">
        <v>533</v>
      </c>
      <c r="V61" s="3">
        <v>5</v>
      </c>
    </row>
    <row r="62" spans="1:22">
      <c r="A62" s="3" t="s">
        <v>191</v>
      </c>
      <c r="B62" s="1" t="s">
        <v>367</v>
      </c>
      <c r="C62" s="1" t="s">
        <v>205</v>
      </c>
      <c r="D62" s="100">
        <v>0</v>
      </c>
      <c r="E62" s="100">
        <v>0</v>
      </c>
      <c r="F62" s="57">
        <v>0</v>
      </c>
      <c r="G62" s="57">
        <v>0</v>
      </c>
      <c r="H62" s="4">
        <v>532</v>
      </c>
      <c r="I62" s="4">
        <v>6</v>
      </c>
      <c r="J62" s="12">
        <v>0</v>
      </c>
      <c r="K62" s="12">
        <v>0</v>
      </c>
      <c r="L62" s="4">
        <v>0</v>
      </c>
      <c r="M62" s="4">
        <v>0</v>
      </c>
      <c r="N62" s="9">
        <v>0</v>
      </c>
      <c r="O62" s="9">
        <v>0</v>
      </c>
      <c r="P62" s="79">
        <v>0</v>
      </c>
      <c r="Q62" s="79">
        <v>0</v>
      </c>
      <c r="R62" s="12">
        <f t="shared" si="3"/>
        <v>532</v>
      </c>
      <c r="S62" s="9">
        <f t="shared" si="2"/>
        <v>6</v>
      </c>
      <c r="U62" s="3">
        <v>532</v>
      </c>
      <c r="V62" s="3">
        <v>6</v>
      </c>
    </row>
    <row r="63" spans="1:22">
      <c r="A63" s="3" t="s">
        <v>192</v>
      </c>
      <c r="B63" s="63" t="s">
        <v>406</v>
      </c>
      <c r="C63" s="1" t="s">
        <v>299</v>
      </c>
      <c r="D63" s="97">
        <v>0</v>
      </c>
      <c r="E63" s="97">
        <v>0</v>
      </c>
      <c r="F63" s="9">
        <v>0</v>
      </c>
      <c r="G63" s="9">
        <v>0</v>
      </c>
      <c r="H63" s="4">
        <v>0</v>
      </c>
      <c r="I63" s="4">
        <v>0</v>
      </c>
      <c r="J63" s="12">
        <v>0</v>
      </c>
      <c r="K63" s="12">
        <v>0</v>
      </c>
      <c r="L63" s="4">
        <v>0</v>
      </c>
      <c r="M63" s="4">
        <v>0</v>
      </c>
      <c r="N63" s="9">
        <v>531</v>
      </c>
      <c r="O63" s="9">
        <v>3</v>
      </c>
      <c r="P63" s="79">
        <v>0</v>
      </c>
      <c r="Q63" s="79">
        <v>0</v>
      </c>
      <c r="R63" s="12">
        <f t="shared" si="3"/>
        <v>531</v>
      </c>
      <c r="S63" s="9">
        <f t="shared" si="2"/>
        <v>3</v>
      </c>
      <c r="U63" s="3">
        <v>531</v>
      </c>
      <c r="V63" s="3">
        <v>3</v>
      </c>
    </row>
    <row r="64" spans="1:22">
      <c r="A64" s="3" t="s">
        <v>193</v>
      </c>
      <c r="B64" s="63" t="s">
        <v>407</v>
      </c>
      <c r="C64" s="1" t="s">
        <v>299</v>
      </c>
      <c r="D64" s="97">
        <v>0</v>
      </c>
      <c r="E64" s="97">
        <v>0</v>
      </c>
      <c r="F64" s="9">
        <v>0</v>
      </c>
      <c r="G64" s="9">
        <v>0</v>
      </c>
      <c r="H64" s="4">
        <v>0</v>
      </c>
      <c r="I64" s="4">
        <v>0</v>
      </c>
      <c r="J64" s="12">
        <v>0</v>
      </c>
      <c r="K64" s="12">
        <v>0</v>
      </c>
      <c r="L64" s="4">
        <v>0</v>
      </c>
      <c r="M64" s="4">
        <v>0</v>
      </c>
      <c r="N64" s="9">
        <v>518</v>
      </c>
      <c r="O64" s="9">
        <v>8</v>
      </c>
      <c r="P64" s="79">
        <v>0</v>
      </c>
      <c r="Q64" s="79">
        <v>0</v>
      </c>
      <c r="R64" s="12">
        <v>518</v>
      </c>
      <c r="S64" s="9">
        <f t="shared" si="2"/>
        <v>8</v>
      </c>
      <c r="U64" s="3">
        <v>518</v>
      </c>
      <c r="V64" s="3">
        <v>8</v>
      </c>
    </row>
    <row r="65" spans="1:22">
      <c r="A65" s="3" t="s">
        <v>194</v>
      </c>
      <c r="B65" s="58" t="s">
        <v>405</v>
      </c>
      <c r="C65" s="1" t="s">
        <v>40</v>
      </c>
      <c r="D65" s="97">
        <v>0</v>
      </c>
      <c r="E65" s="97">
        <v>0</v>
      </c>
      <c r="F65" s="9">
        <v>0</v>
      </c>
      <c r="G65" s="9">
        <v>0</v>
      </c>
      <c r="H65" s="4">
        <v>0</v>
      </c>
      <c r="I65" s="4">
        <v>0</v>
      </c>
      <c r="J65" s="12">
        <v>0</v>
      </c>
      <c r="K65" s="12">
        <v>0</v>
      </c>
      <c r="L65" s="4">
        <v>441</v>
      </c>
      <c r="M65" s="4">
        <v>0</v>
      </c>
      <c r="N65" s="9">
        <v>0</v>
      </c>
      <c r="O65" s="9">
        <v>0</v>
      </c>
      <c r="P65" s="79">
        <v>0</v>
      </c>
      <c r="Q65" s="79">
        <v>0</v>
      </c>
      <c r="R65" s="12">
        <f>SUM(D65+F65+H65+J65+L65+N65+P65)</f>
        <v>441</v>
      </c>
      <c r="S65" s="9">
        <f t="shared" si="2"/>
        <v>0</v>
      </c>
      <c r="U65" s="3">
        <v>441</v>
      </c>
      <c r="V65" s="3">
        <v>0</v>
      </c>
    </row>
    <row r="66" spans="1:22">
      <c r="A66" s="3"/>
      <c r="B66" s="63"/>
      <c r="C66" s="1"/>
      <c r="D66" s="4"/>
      <c r="E66" s="4"/>
      <c r="F66" s="9"/>
      <c r="G66" s="9"/>
      <c r="H66" s="4"/>
      <c r="I66" s="4"/>
      <c r="J66" s="12"/>
      <c r="K66" s="12"/>
      <c r="L66" s="4"/>
      <c r="M66" s="4"/>
      <c r="N66" s="9"/>
      <c r="O66" s="9"/>
      <c r="P66" s="79"/>
      <c r="Q66" s="79"/>
      <c r="R66" s="12">
        <f t="shared" ref="R66:R68" si="4">SUM(D66+F66+H66+J66+L66+N66+P66)</f>
        <v>0</v>
      </c>
      <c r="S66" s="9">
        <f t="shared" ref="S66:S68" si="5">SUM(E66+G66+I66+K66+M66+O66+Q66)</f>
        <v>0</v>
      </c>
      <c r="U66" s="3"/>
      <c r="V66" s="3"/>
    </row>
    <row r="67" spans="1:22">
      <c r="A67" s="3"/>
      <c r="B67" s="63"/>
      <c r="C67" s="1"/>
      <c r="D67" s="4"/>
      <c r="E67" s="4"/>
      <c r="F67" s="9"/>
      <c r="G67" s="9"/>
      <c r="H67" s="4"/>
      <c r="I67" s="4"/>
      <c r="J67" s="12"/>
      <c r="K67" s="12"/>
      <c r="L67" s="4"/>
      <c r="M67" s="4"/>
      <c r="N67" s="9"/>
      <c r="O67" s="9"/>
      <c r="P67" s="79"/>
      <c r="Q67" s="79"/>
      <c r="R67" s="12">
        <f t="shared" si="4"/>
        <v>0</v>
      </c>
      <c r="S67" s="9">
        <f t="shared" si="5"/>
        <v>0</v>
      </c>
      <c r="U67" s="3"/>
      <c r="V67" s="3"/>
    </row>
    <row r="68" spans="1:22">
      <c r="A68" s="3"/>
      <c r="B68" s="63"/>
      <c r="C68" s="1"/>
      <c r="D68" s="4"/>
      <c r="E68" s="4"/>
      <c r="F68" s="9"/>
      <c r="G68" s="9"/>
      <c r="H68" s="4"/>
      <c r="I68" s="4"/>
      <c r="J68" s="12"/>
      <c r="K68" s="12"/>
      <c r="L68" s="4"/>
      <c r="M68" s="4"/>
      <c r="N68" s="9"/>
      <c r="O68" s="9"/>
      <c r="P68" s="79"/>
      <c r="Q68" s="79"/>
      <c r="R68" s="12">
        <f t="shared" si="4"/>
        <v>0</v>
      </c>
      <c r="S68" s="9">
        <f t="shared" si="5"/>
        <v>0</v>
      </c>
      <c r="U68" s="3"/>
      <c r="V68" s="3"/>
    </row>
  </sheetData>
  <sortState ref="B10:V65">
    <sortCondition descending="1" ref="U10:U65"/>
  </sortState>
  <mergeCells count="10">
    <mergeCell ref="U6:V6"/>
    <mergeCell ref="B2:S4"/>
    <mergeCell ref="R6:S6"/>
    <mergeCell ref="D7:E7"/>
    <mergeCell ref="F7:G7"/>
    <mergeCell ref="H7:I7"/>
    <mergeCell ref="J7:K7"/>
    <mergeCell ref="L7:M7"/>
    <mergeCell ref="N7:O7"/>
    <mergeCell ref="P7:Q7"/>
  </mergeCells>
  <phoneticPr fontId="9" type="noConversion"/>
  <pageMargins left="0.43307086614173229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B2:S65536"/>
  <sheetViews>
    <sheetView workbookViewId="0">
      <selection activeCell="B1" sqref="B1"/>
    </sheetView>
  </sheetViews>
  <sheetFormatPr baseColWidth="10" defaultRowHeight="12.75"/>
  <cols>
    <col min="1" max="1" width="2.28515625" customWidth="1"/>
    <col min="2" max="2" width="6.7109375" style="5" customWidth="1"/>
    <col min="3" max="3" width="20.7109375" customWidth="1"/>
    <col min="4" max="4" width="7.7109375" style="8" customWidth="1"/>
    <col min="5" max="5" width="5.7109375" style="8" customWidth="1"/>
    <col min="6" max="6" width="7.7109375" style="10" customWidth="1"/>
    <col min="7" max="7" width="5.7109375" style="10" customWidth="1"/>
    <col min="8" max="8" width="7.7109375" style="8" customWidth="1"/>
    <col min="9" max="9" width="5.7109375" style="8" customWidth="1"/>
    <col min="10" max="10" width="7.7109375" style="13" customWidth="1"/>
    <col min="11" max="11" width="5.7109375" style="13" customWidth="1"/>
    <col min="12" max="12" width="7.7109375" style="8" customWidth="1"/>
    <col min="13" max="13" width="5.7109375" style="8" customWidth="1"/>
    <col min="14" max="14" width="7.7109375" style="13" customWidth="1"/>
    <col min="15" max="15" width="5.7109375" style="13" customWidth="1"/>
    <col min="16" max="16" width="7.7109375" style="80" customWidth="1"/>
    <col min="17" max="17" width="5.7109375" style="13" customWidth="1"/>
    <col min="18" max="18" width="7.7109375" style="10" customWidth="1"/>
    <col min="19" max="19" width="6.7109375" style="31" customWidth="1"/>
  </cols>
  <sheetData>
    <row r="2" spans="2:19">
      <c r="C2" s="104" t="s">
        <v>357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2:19"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2:19"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2:19" ht="13.5" customHeight="1">
      <c r="C5" s="70"/>
      <c r="D5" s="71"/>
      <c r="E5" s="71"/>
      <c r="F5" s="72"/>
      <c r="G5" s="72"/>
      <c r="H5" s="71"/>
      <c r="I5" s="71"/>
      <c r="J5" s="73"/>
      <c r="K5" s="73"/>
      <c r="L5" s="71"/>
      <c r="M5" s="71"/>
      <c r="N5" s="73"/>
      <c r="O5" s="73"/>
      <c r="P5" s="84"/>
      <c r="Q5" s="73"/>
      <c r="R5" s="72"/>
      <c r="S5" s="74"/>
    </row>
    <row r="6" spans="2:19">
      <c r="D6" s="2" t="s">
        <v>1</v>
      </c>
      <c r="E6" s="65" t="s">
        <v>298</v>
      </c>
      <c r="F6" s="6" t="s">
        <v>35</v>
      </c>
      <c r="G6" s="67" t="s">
        <v>298</v>
      </c>
      <c r="H6" s="2" t="s">
        <v>2</v>
      </c>
      <c r="I6" s="65" t="s">
        <v>298</v>
      </c>
      <c r="J6" s="7" t="s">
        <v>36</v>
      </c>
      <c r="K6" s="69" t="s">
        <v>298</v>
      </c>
      <c r="L6" s="2" t="s">
        <v>3</v>
      </c>
      <c r="M6" s="65" t="s">
        <v>298</v>
      </c>
      <c r="N6" s="7" t="s">
        <v>38</v>
      </c>
      <c r="O6" s="69" t="s">
        <v>298</v>
      </c>
      <c r="P6" s="85" t="s">
        <v>4</v>
      </c>
      <c r="Q6" s="81" t="s">
        <v>298</v>
      </c>
      <c r="R6" s="9" t="s">
        <v>74</v>
      </c>
      <c r="S6" s="29" t="s">
        <v>298</v>
      </c>
    </row>
    <row r="8" spans="2:19">
      <c r="B8" s="3" t="s">
        <v>8</v>
      </c>
      <c r="C8" s="34" t="s">
        <v>292</v>
      </c>
      <c r="D8" s="4">
        <v>1702</v>
      </c>
      <c r="E8" s="4">
        <v>41</v>
      </c>
      <c r="F8" s="9">
        <v>1687</v>
      </c>
      <c r="G8" s="9">
        <v>38</v>
      </c>
      <c r="H8" s="4">
        <v>1695</v>
      </c>
      <c r="I8" s="4">
        <v>28</v>
      </c>
      <c r="J8" s="12">
        <v>1700</v>
      </c>
      <c r="K8" s="12">
        <v>36</v>
      </c>
      <c r="L8" s="4">
        <v>1695</v>
      </c>
      <c r="M8" s="4">
        <v>40</v>
      </c>
      <c r="N8" s="12">
        <v>1689</v>
      </c>
      <c r="O8" s="12">
        <v>34</v>
      </c>
      <c r="P8" s="79">
        <v>1654</v>
      </c>
      <c r="Q8" s="12">
        <v>24</v>
      </c>
      <c r="R8" s="9">
        <f t="shared" ref="R8:R20" si="0">SUM(D8+F8+H8+J8+L8+N8+P8)</f>
        <v>11822</v>
      </c>
      <c r="S8" s="30">
        <f t="shared" ref="S8:S20" si="1">SUM(E8+G8+I8+K8+M8+O8+Q8)</f>
        <v>241</v>
      </c>
    </row>
    <row r="9" spans="2:19">
      <c r="B9" s="3" t="s">
        <v>9</v>
      </c>
      <c r="C9" s="34" t="s">
        <v>175</v>
      </c>
      <c r="D9" s="4">
        <v>1707</v>
      </c>
      <c r="E9" s="4">
        <v>34</v>
      </c>
      <c r="F9" s="9">
        <v>1673</v>
      </c>
      <c r="G9" s="9">
        <v>28</v>
      </c>
      <c r="H9" s="4">
        <v>1697</v>
      </c>
      <c r="I9" s="4">
        <v>40</v>
      </c>
      <c r="J9" s="12">
        <v>1683</v>
      </c>
      <c r="K9" s="12">
        <v>36</v>
      </c>
      <c r="L9" s="4">
        <v>1669</v>
      </c>
      <c r="M9" s="4">
        <v>41</v>
      </c>
      <c r="N9" s="12">
        <v>1696</v>
      </c>
      <c r="O9" s="12">
        <v>35</v>
      </c>
      <c r="P9" s="79">
        <v>1677</v>
      </c>
      <c r="Q9" s="12">
        <v>32</v>
      </c>
      <c r="R9" s="9">
        <f t="shared" si="0"/>
        <v>11802</v>
      </c>
      <c r="S9" s="30">
        <f t="shared" si="1"/>
        <v>246</v>
      </c>
    </row>
    <row r="10" spans="2:19">
      <c r="B10" s="3" t="s">
        <v>10</v>
      </c>
      <c r="C10" s="25" t="s">
        <v>179</v>
      </c>
      <c r="D10" s="4">
        <v>1673</v>
      </c>
      <c r="E10" s="4">
        <v>23</v>
      </c>
      <c r="F10" s="9">
        <v>1684</v>
      </c>
      <c r="G10" s="9">
        <v>36</v>
      </c>
      <c r="H10" s="4">
        <v>1674</v>
      </c>
      <c r="I10" s="4">
        <v>34</v>
      </c>
      <c r="J10" s="12">
        <v>1705</v>
      </c>
      <c r="K10" s="12">
        <v>42</v>
      </c>
      <c r="L10" s="4">
        <v>1694</v>
      </c>
      <c r="M10" s="4">
        <v>41</v>
      </c>
      <c r="N10" s="12">
        <v>1663</v>
      </c>
      <c r="O10" s="12">
        <v>27</v>
      </c>
      <c r="P10" s="79">
        <v>1675</v>
      </c>
      <c r="Q10" s="12">
        <v>38</v>
      </c>
      <c r="R10" s="9">
        <f t="shared" si="0"/>
        <v>11768</v>
      </c>
      <c r="S10" s="30">
        <f t="shared" si="1"/>
        <v>241</v>
      </c>
    </row>
    <row r="11" spans="2:19">
      <c r="B11" s="3" t="s">
        <v>11</v>
      </c>
      <c r="C11" s="25" t="s">
        <v>120</v>
      </c>
      <c r="D11" s="4">
        <v>1674</v>
      </c>
      <c r="E11" s="4">
        <v>28</v>
      </c>
      <c r="F11" s="9">
        <v>1670</v>
      </c>
      <c r="G11" s="9">
        <v>25</v>
      </c>
      <c r="H11" s="4">
        <v>1687</v>
      </c>
      <c r="I11" s="4">
        <v>43</v>
      </c>
      <c r="J11" s="12">
        <v>1678</v>
      </c>
      <c r="K11" s="12">
        <v>24</v>
      </c>
      <c r="L11" s="4">
        <v>1675</v>
      </c>
      <c r="M11" s="4">
        <v>30</v>
      </c>
      <c r="N11" s="12">
        <v>1672</v>
      </c>
      <c r="O11" s="12">
        <v>31</v>
      </c>
      <c r="P11" s="79">
        <v>1701</v>
      </c>
      <c r="Q11" s="12">
        <v>24</v>
      </c>
      <c r="R11" s="9">
        <f t="shared" si="0"/>
        <v>11757</v>
      </c>
      <c r="S11" s="30">
        <f t="shared" si="1"/>
        <v>205</v>
      </c>
    </row>
    <row r="12" spans="2:19">
      <c r="B12" s="3" t="s">
        <v>12</v>
      </c>
      <c r="C12" s="25" t="s">
        <v>464</v>
      </c>
      <c r="D12" s="4">
        <v>1661</v>
      </c>
      <c r="E12" s="4">
        <v>31</v>
      </c>
      <c r="F12" s="9">
        <v>1656</v>
      </c>
      <c r="G12" s="9">
        <v>27</v>
      </c>
      <c r="H12" s="4">
        <v>1644</v>
      </c>
      <c r="I12" s="4">
        <v>24</v>
      </c>
      <c r="J12" s="12">
        <v>1652</v>
      </c>
      <c r="K12" s="12">
        <v>36</v>
      </c>
      <c r="L12" s="4">
        <v>1629</v>
      </c>
      <c r="M12" s="4">
        <v>23</v>
      </c>
      <c r="N12" s="12">
        <v>1695</v>
      </c>
      <c r="O12" s="12">
        <v>35</v>
      </c>
      <c r="P12" s="79">
        <v>1653</v>
      </c>
      <c r="Q12" s="12">
        <v>29</v>
      </c>
      <c r="R12" s="9">
        <f t="shared" si="0"/>
        <v>11590</v>
      </c>
      <c r="S12" s="30">
        <f t="shared" si="1"/>
        <v>205</v>
      </c>
    </row>
    <row r="13" spans="2:19">
      <c r="B13" s="3" t="s">
        <v>13</v>
      </c>
      <c r="C13" s="34" t="s">
        <v>291</v>
      </c>
      <c r="D13" s="4">
        <v>1648</v>
      </c>
      <c r="E13" s="4">
        <v>29</v>
      </c>
      <c r="F13" s="9">
        <v>1623</v>
      </c>
      <c r="G13" s="9">
        <v>24</v>
      </c>
      <c r="H13" s="4">
        <v>1657</v>
      </c>
      <c r="I13" s="4">
        <v>33</v>
      </c>
      <c r="J13" s="12">
        <v>1658</v>
      </c>
      <c r="K13" s="12">
        <v>26</v>
      </c>
      <c r="L13" s="4">
        <v>1642</v>
      </c>
      <c r="M13" s="4">
        <v>24</v>
      </c>
      <c r="N13" s="12">
        <v>1651</v>
      </c>
      <c r="O13" s="12">
        <v>34</v>
      </c>
      <c r="P13" s="79">
        <v>1655</v>
      </c>
      <c r="Q13" s="12">
        <v>31</v>
      </c>
      <c r="R13" s="9">
        <f t="shared" si="0"/>
        <v>11534</v>
      </c>
      <c r="S13" s="30">
        <f t="shared" si="1"/>
        <v>201</v>
      </c>
    </row>
    <row r="14" spans="2:19">
      <c r="B14" s="3" t="s">
        <v>14</v>
      </c>
      <c r="C14" s="25" t="s">
        <v>361</v>
      </c>
      <c r="D14" s="4">
        <v>1609</v>
      </c>
      <c r="E14" s="4">
        <v>24</v>
      </c>
      <c r="F14" s="9">
        <v>1602</v>
      </c>
      <c r="G14" s="9">
        <v>35</v>
      </c>
      <c r="H14" s="4">
        <v>1605</v>
      </c>
      <c r="I14" s="4">
        <v>25</v>
      </c>
      <c r="J14" s="12">
        <v>1550</v>
      </c>
      <c r="K14" s="12">
        <v>22</v>
      </c>
      <c r="L14" s="4">
        <v>1575</v>
      </c>
      <c r="M14" s="4">
        <v>34</v>
      </c>
      <c r="N14" s="12">
        <v>1064</v>
      </c>
      <c r="O14" s="12">
        <v>21</v>
      </c>
      <c r="P14" s="79">
        <v>1085</v>
      </c>
      <c r="Q14" s="12">
        <v>17</v>
      </c>
      <c r="R14" s="9">
        <f t="shared" si="0"/>
        <v>10090</v>
      </c>
      <c r="S14" s="30">
        <f t="shared" si="1"/>
        <v>178</v>
      </c>
    </row>
    <row r="15" spans="2:19">
      <c r="B15" s="3" t="s">
        <v>15</v>
      </c>
      <c r="C15" s="34" t="s">
        <v>49</v>
      </c>
      <c r="D15" s="4">
        <v>1671</v>
      </c>
      <c r="E15" s="4">
        <v>33</v>
      </c>
      <c r="F15" s="9">
        <v>1651</v>
      </c>
      <c r="G15" s="9">
        <v>30</v>
      </c>
      <c r="H15" s="4">
        <v>1672</v>
      </c>
      <c r="I15" s="4">
        <v>33</v>
      </c>
      <c r="J15" s="55">
        <v>0</v>
      </c>
      <c r="K15" s="55">
        <v>0</v>
      </c>
      <c r="L15" s="4">
        <v>1649</v>
      </c>
      <c r="M15" s="4">
        <v>20</v>
      </c>
      <c r="N15" s="12">
        <v>1654</v>
      </c>
      <c r="O15" s="12">
        <v>29</v>
      </c>
      <c r="P15" s="79">
        <v>1092</v>
      </c>
      <c r="Q15" s="12">
        <v>16</v>
      </c>
      <c r="R15" s="9">
        <f t="shared" si="0"/>
        <v>9389</v>
      </c>
      <c r="S15" s="30">
        <f t="shared" si="1"/>
        <v>161</v>
      </c>
    </row>
    <row r="16" spans="2:19">
      <c r="B16" s="3" t="s">
        <v>16</v>
      </c>
      <c r="C16" s="34" t="s">
        <v>176</v>
      </c>
      <c r="D16" s="4">
        <v>1661</v>
      </c>
      <c r="E16" s="4">
        <v>30</v>
      </c>
      <c r="F16" s="9">
        <v>1641</v>
      </c>
      <c r="G16" s="9">
        <v>24</v>
      </c>
      <c r="H16" s="53">
        <v>0</v>
      </c>
      <c r="I16" s="53">
        <v>0</v>
      </c>
      <c r="J16" s="12">
        <v>1650</v>
      </c>
      <c r="K16" s="12">
        <v>29</v>
      </c>
      <c r="L16" s="4">
        <v>1655</v>
      </c>
      <c r="M16" s="4">
        <v>28</v>
      </c>
      <c r="N16" s="12">
        <v>1652</v>
      </c>
      <c r="O16" s="12">
        <v>30</v>
      </c>
      <c r="P16" s="79">
        <v>0</v>
      </c>
      <c r="Q16" s="12">
        <v>0</v>
      </c>
      <c r="R16" s="9">
        <f t="shared" si="0"/>
        <v>8259</v>
      </c>
      <c r="S16" s="30">
        <f t="shared" si="1"/>
        <v>141</v>
      </c>
    </row>
    <row r="17" spans="2:19">
      <c r="B17" s="3" t="s">
        <v>17</v>
      </c>
      <c r="C17" s="25" t="s">
        <v>293</v>
      </c>
      <c r="D17" s="4">
        <v>1634</v>
      </c>
      <c r="E17" s="4">
        <v>25</v>
      </c>
      <c r="F17" s="57">
        <v>0</v>
      </c>
      <c r="G17" s="57">
        <v>0</v>
      </c>
      <c r="H17" s="4">
        <v>1638</v>
      </c>
      <c r="I17" s="4">
        <v>23</v>
      </c>
      <c r="J17" s="12">
        <v>1638</v>
      </c>
      <c r="K17" s="12">
        <v>19</v>
      </c>
      <c r="L17" s="4">
        <v>1620</v>
      </c>
      <c r="M17" s="4">
        <v>11</v>
      </c>
      <c r="N17" s="12">
        <v>1623</v>
      </c>
      <c r="O17" s="12">
        <v>29</v>
      </c>
      <c r="P17" s="86">
        <v>0</v>
      </c>
      <c r="Q17" s="55">
        <v>0</v>
      </c>
      <c r="R17" s="9">
        <f t="shared" si="0"/>
        <v>8153</v>
      </c>
      <c r="S17" s="30">
        <f t="shared" si="1"/>
        <v>107</v>
      </c>
    </row>
    <row r="18" spans="2:19">
      <c r="B18" s="3" t="s">
        <v>18</v>
      </c>
      <c r="C18" s="34" t="s">
        <v>294</v>
      </c>
      <c r="D18" s="4">
        <v>0</v>
      </c>
      <c r="E18" s="4">
        <v>0</v>
      </c>
      <c r="F18" s="9">
        <v>0</v>
      </c>
      <c r="G18" s="9">
        <v>0</v>
      </c>
      <c r="H18" s="4">
        <v>0</v>
      </c>
      <c r="I18" s="4">
        <v>0</v>
      </c>
      <c r="J18" s="12">
        <v>0</v>
      </c>
      <c r="K18" s="12">
        <v>0</v>
      </c>
      <c r="L18" s="4">
        <v>1481</v>
      </c>
      <c r="M18" s="4">
        <v>8</v>
      </c>
      <c r="N18" s="12">
        <v>1038</v>
      </c>
      <c r="O18" s="12">
        <v>9</v>
      </c>
      <c r="P18" s="86">
        <v>0</v>
      </c>
      <c r="Q18" s="55">
        <v>0</v>
      </c>
      <c r="R18" s="9">
        <f t="shared" si="0"/>
        <v>2519</v>
      </c>
      <c r="S18" s="30">
        <f t="shared" si="1"/>
        <v>17</v>
      </c>
    </row>
    <row r="19" spans="2:19">
      <c r="B19" s="3" t="s">
        <v>409</v>
      </c>
      <c r="C19" s="34" t="s">
        <v>463</v>
      </c>
      <c r="D19" s="53">
        <v>0</v>
      </c>
      <c r="E19" s="53">
        <v>0</v>
      </c>
      <c r="F19" s="57">
        <v>0</v>
      </c>
      <c r="G19" s="57">
        <v>0</v>
      </c>
      <c r="H19" s="4">
        <v>0</v>
      </c>
      <c r="I19" s="4">
        <v>0</v>
      </c>
      <c r="J19" s="12">
        <v>0</v>
      </c>
      <c r="K19" s="12">
        <v>0</v>
      </c>
      <c r="L19" s="4">
        <v>0</v>
      </c>
      <c r="M19" s="4">
        <v>0</v>
      </c>
      <c r="N19" s="12">
        <v>1632</v>
      </c>
      <c r="O19" s="12">
        <v>16</v>
      </c>
      <c r="P19" s="86">
        <v>0</v>
      </c>
      <c r="Q19" s="55">
        <v>0</v>
      </c>
      <c r="R19" s="9">
        <f t="shared" si="0"/>
        <v>1632</v>
      </c>
      <c r="S19" s="30">
        <f t="shared" si="1"/>
        <v>16</v>
      </c>
    </row>
    <row r="20" spans="2:19" ht="12" customHeight="1">
      <c r="B20" s="3" t="s">
        <v>20</v>
      </c>
      <c r="C20" s="34" t="s">
        <v>209</v>
      </c>
      <c r="D20" s="4">
        <v>0</v>
      </c>
      <c r="E20" s="4">
        <v>0</v>
      </c>
      <c r="F20" s="57">
        <v>0</v>
      </c>
      <c r="G20" s="57">
        <v>0</v>
      </c>
      <c r="H20" s="53">
        <v>0</v>
      </c>
      <c r="I20" s="53">
        <v>0</v>
      </c>
      <c r="J20" s="12">
        <v>0</v>
      </c>
      <c r="K20" s="12">
        <v>0</v>
      </c>
      <c r="L20" s="4">
        <v>0</v>
      </c>
      <c r="M20" s="4">
        <v>0</v>
      </c>
      <c r="N20" s="12">
        <v>1069</v>
      </c>
      <c r="O20" s="12">
        <v>11</v>
      </c>
      <c r="P20" s="79">
        <v>0</v>
      </c>
      <c r="Q20" s="55">
        <v>0</v>
      </c>
      <c r="R20" s="9">
        <f t="shared" si="0"/>
        <v>1069</v>
      </c>
      <c r="S20" s="30">
        <f t="shared" si="1"/>
        <v>11</v>
      </c>
    </row>
    <row r="21" spans="2:19" hidden="1">
      <c r="B21" s="3"/>
      <c r="C21" s="1"/>
      <c r="D21" s="4"/>
      <c r="E21" s="4"/>
      <c r="F21" s="9"/>
      <c r="G21" s="9"/>
      <c r="H21" s="4"/>
      <c r="I21" s="4"/>
      <c r="J21" s="12"/>
      <c r="K21" s="12"/>
      <c r="L21" s="4"/>
      <c r="M21" s="4"/>
      <c r="N21" s="12"/>
      <c r="O21" s="12"/>
      <c r="P21" s="79"/>
      <c r="Q21" s="12"/>
      <c r="R21" s="9"/>
      <c r="S21" s="30"/>
    </row>
    <row r="65536" spans="10:19" customFormat="1">
      <c r="J65536" s="28"/>
      <c r="K65536" s="28"/>
      <c r="L65536" s="28"/>
      <c r="M65536" s="28"/>
      <c r="N65536" s="28"/>
      <c r="O65536" s="28"/>
      <c r="P65536" s="87"/>
      <c r="S65536" s="31">
        <f>SUM(S1:S65535)</f>
        <v>1970</v>
      </c>
    </row>
  </sheetData>
  <sortState ref="C8:S20">
    <sortCondition descending="1" ref="R8:R20"/>
  </sortState>
  <mergeCells count="1">
    <mergeCell ref="C2:S4"/>
  </mergeCells>
  <phoneticPr fontId="9" type="noConversion"/>
  <pageMargins left="0.13" right="0.17" top="0.984251969" bottom="0.984251969" header="0.4921259845" footer="0.4921259845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B1:E91"/>
  <sheetViews>
    <sheetView topLeftCell="A49" workbookViewId="0">
      <selection activeCell="E37" sqref="E37"/>
    </sheetView>
  </sheetViews>
  <sheetFormatPr baseColWidth="10" defaultRowHeight="15"/>
  <cols>
    <col min="1" max="1" width="7.5703125" customWidth="1"/>
    <col min="2" max="2" width="15.7109375" style="88" customWidth="1"/>
    <col min="3" max="3" width="30.7109375" style="62" customWidth="1"/>
    <col min="4" max="4" width="16.7109375" style="35" customWidth="1"/>
    <col min="5" max="5" width="12.7109375" style="35" customWidth="1"/>
  </cols>
  <sheetData>
    <row r="1" spans="2:5">
      <c r="C1" s="118"/>
      <c r="D1" s="118"/>
    </row>
    <row r="2" spans="2:5" ht="12.75">
      <c r="B2" s="119" t="s">
        <v>413</v>
      </c>
      <c r="C2" s="119"/>
      <c r="D2" s="119"/>
      <c r="E2" s="119"/>
    </row>
    <row r="3" spans="2:5" ht="12.75">
      <c r="B3" s="119"/>
      <c r="C3" s="119"/>
      <c r="D3" s="119"/>
      <c r="E3" s="119"/>
    </row>
    <row r="4" spans="2:5" ht="12.75">
      <c r="B4" s="119"/>
      <c r="C4" s="119"/>
      <c r="D4" s="119"/>
      <c r="E4" s="119"/>
    </row>
    <row r="7" spans="2:5">
      <c r="B7" s="89">
        <v>1731</v>
      </c>
      <c r="C7" s="90" t="s">
        <v>179</v>
      </c>
      <c r="D7" s="89" t="s">
        <v>414</v>
      </c>
      <c r="E7" s="89" t="s">
        <v>415</v>
      </c>
    </row>
    <row r="8" spans="2:5">
      <c r="B8" s="91">
        <v>1721</v>
      </c>
      <c r="C8" s="76" t="s">
        <v>179</v>
      </c>
      <c r="D8" s="92" t="s">
        <v>416</v>
      </c>
      <c r="E8" s="92" t="s">
        <v>417</v>
      </c>
    </row>
    <row r="9" spans="2:5">
      <c r="B9" s="91">
        <v>1721</v>
      </c>
      <c r="C9" s="63" t="s">
        <v>179</v>
      </c>
      <c r="D9" s="92" t="s">
        <v>416</v>
      </c>
      <c r="E9" s="92" t="s">
        <v>415</v>
      </c>
    </row>
    <row r="10" spans="2:5">
      <c r="B10" s="91">
        <v>1718</v>
      </c>
      <c r="C10" s="63" t="s">
        <v>179</v>
      </c>
      <c r="D10" s="92" t="s">
        <v>414</v>
      </c>
      <c r="E10" s="92" t="s">
        <v>418</v>
      </c>
    </row>
    <row r="11" spans="2:5">
      <c r="B11" s="91">
        <v>1718</v>
      </c>
      <c r="C11" s="63" t="s">
        <v>179</v>
      </c>
      <c r="D11" s="92" t="s">
        <v>416</v>
      </c>
      <c r="E11" s="92" t="s">
        <v>419</v>
      </c>
    </row>
    <row r="12" spans="2:5">
      <c r="B12" s="91">
        <v>1717</v>
      </c>
      <c r="C12" s="63" t="s">
        <v>179</v>
      </c>
      <c r="D12" s="92" t="s">
        <v>416</v>
      </c>
      <c r="E12" s="92" t="s">
        <v>420</v>
      </c>
    </row>
    <row r="13" spans="2:5">
      <c r="B13" s="91">
        <v>1716</v>
      </c>
      <c r="C13" s="63" t="s">
        <v>179</v>
      </c>
      <c r="D13" s="92" t="s">
        <v>421</v>
      </c>
      <c r="E13" s="92" t="s">
        <v>419</v>
      </c>
    </row>
    <row r="14" spans="2:5">
      <c r="B14" s="91">
        <v>1714</v>
      </c>
      <c r="C14" s="63" t="s">
        <v>109</v>
      </c>
      <c r="D14" s="92" t="s">
        <v>416</v>
      </c>
      <c r="E14" s="92" t="s">
        <v>419</v>
      </c>
    </row>
    <row r="15" spans="2:5">
      <c r="B15" s="91">
        <v>1714</v>
      </c>
      <c r="C15" s="63" t="s">
        <v>109</v>
      </c>
      <c r="D15" s="92" t="s">
        <v>421</v>
      </c>
      <c r="E15" s="92" t="s">
        <v>419</v>
      </c>
    </row>
    <row r="16" spans="2:5">
      <c r="B16" s="91">
        <v>1714</v>
      </c>
      <c r="C16" s="63" t="s">
        <v>179</v>
      </c>
      <c r="D16" s="92" t="s">
        <v>422</v>
      </c>
      <c r="E16" s="92" t="s">
        <v>420</v>
      </c>
    </row>
    <row r="17" spans="2:5">
      <c r="B17" s="91">
        <v>1713</v>
      </c>
      <c r="C17" s="63" t="s">
        <v>423</v>
      </c>
      <c r="D17" s="92" t="s">
        <v>424</v>
      </c>
      <c r="E17" s="92" t="s">
        <v>417</v>
      </c>
    </row>
    <row r="18" spans="2:5">
      <c r="B18" s="91">
        <v>1712</v>
      </c>
      <c r="C18" s="63" t="s">
        <v>179</v>
      </c>
      <c r="D18" s="92" t="s">
        <v>421</v>
      </c>
      <c r="E18" s="92" t="s">
        <v>420</v>
      </c>
    </row>
    <row r="19" spans="2:5">
      <c r="B19" s="91">
        <v>1712</v>
      </c>
      <c r="C19" s="63" t="s">
        <v>179</v>
      </c>
      <c r="D19" s="92" t="s">
        <v>422</v>
      </c>
      <c r="E19" s="92" t="s">
        <v>425</v>
      </c>
    </row>
    <row r="20" spans="2:5">
      <c r="B20" s="91">
        <v>1711</v>
      </c>
      <c r="C20" s="63" t="s">
        <v>179</v>
      </c>
      <c r="D20" s="92" t="s">
        <v>421</v>
      </c>
      <c r="E20" s="92" t="s">
        <v>417</v>
      </c>
    </row>
    <row r="21" spans="2:5">
      <c r="B21" s="91">
        <v>1710</v>
      </c>
      <c r="C21" s="63" t="s">
        <v>179</v>
      </c>
      <c r="D21" s="92" t="s">
        <v>421</v>
      </c>
      <c r="E21" s="92" t="s">
        <v>426</v>
      </c>
    </row>
    <row r="22" spans="2:5">
      <c r="B22" s="91">
        <v>1709</v>
      </c>
      <c r="C22" s="63" t="s">
        <v>179</v>
      </c>
      <c r="D22" s="92" t="s">
        <v>422</v>
      </c>
      <c r="E22" s="92" t="s">
        <v>426</v>
      </c>
    </row>
    <row r="23" spans="2:5">
      <c r="B23" s="91">
        <v>1708</v>
      </c>
      <c r="C23" s="63" t="s">
        <v>179</v>
      </c>
      <c r="D23" s="92" t="s">
        <v>416</v>
      </c>
      <c r="E23" s="92" t="s">
        <v>418</v>
      </c>
    </row>
    <row r="24" spans="2:5">
      <c r="B24" s="91">
        <v>1707</v>
      </c>
      <c r="C24" s="63" t="s">
        <v>179</v>
      </c>
      <c r="D24" s="92" t="s">
        <v>414</v>
      </c>
      <c r="E24" s="92" t="s">
        <v>417</v>
      </c>
    </row>
    <row r="25" spans="2:5">
      <c r="B25" s="91">
        <v>1706</v>
      </c>
      <c r="C25" s="75" t="s">
        <v>40</v>
      </c>
      <c r="D25" s="92" t="s">
        <v>427</v>
      </c>
      <c r="E25" s="92" t="s">
        <v>426</v>
      </c>
    </row>
    <row r="26" spans="2:5">
      <c r="B26" s="91">
        <v>1706</v>
      </c>
      <c r="C26" s="63" t="s">
        <v>179</v>
      </c>
      <c r="D26" s="92" t="s">
        <v>421</v>
      </c>
      <c r="E26" s="92" t="s">
        <v>418</v>
      </c>
    </row>
    <row r="27" spans="2:5">
      <c r="B27" s="91">
        <v>1705</v>
      </c>
      <c r="C27" s="75" t="s">
        <v>40</v>
      </c>
      <c r="D27" s="92" t="s">
        <v>428</v>
      </c>
      <c r="E27" s="92" t="s">
        <v>417</v>
      </c>
    </row>
    <row r="28" spans="2:5">
      <c r="B28" s="91">
        <v>1705</v>
      </c>
      <c r="C28" s="75" t="s">
        <v>179</v>
      </c>
      <c r="D28" s="92" t="s">
        <v>429</v>
      </c>
      <c r="E28" s="92" t="s">
        <v>419</v>
      </c>
    </row>
    <row r="29" spans="2:5">
      <c r="B29" s="91">
        <v>1704</v>
      </c>
      <c r="C29" s="63" t="s">
        <v>179</v>
      </c>
      <c r="D29" s="92" t="s">
        <v>414</v>
      </c>
      <c r="E29" s="92" t="s">
        <v>425</v>
      </c>
    </row>
    <row r="30" spans="2:5">
      <c r="B30" s="91">
        <v>1703</v>
      </c>
      <c r="C30" s="63" t="s">
        <v>109</v>
      </c>
      <c r="D30" s="92" t="s">
        <v>430</v>
      </c>
      <c r="E30" s="92" t="s">
        <v>425</v>
      </c>
    </row>
    <row r="31" spans="2:5">
      <c r="B31" s="91">
        <v>1702</v>
      </c>
      <c r="C31" s="63" t="s">
        <v>423</v>
      </c>
      <c r="D31" s="92" t="s">
        <v>424</v>
      </c>
      <c r="E31" s="92" t="s">
        <v>425</v>
      </c>
    </row>
    <row r="32" spans="2:5">
      <c r="B32" s="91">
        <v>1702</v>
      </c>
      <c r="C32" s="76" t="s">
        <v>205</v>
      </c>
      <c r="D32" s="92" t="s">
        <v>430</v>
      </c>
      <c r="E32" s="92" t="s">
        <v>425</v>
      </c>
    </row>
    <row r="33" spans="2:5">
      <c r="B33" s="91">
        <v>1701</v>
      </c>
      <c r="C33" s="63" t="s">
        <v>179</v>
      </c>
      <c r="D33" s="92" t="s">
        <v>414</v>
      </c>
      <c r="E33" s="92" t="s">
        <v>426</v>
      </c>
    </row>
    <row r="34" spans="2:5">
      <c r="B34" s="91">
        <v>1701</v>
      </c>
      <c r="C34" s="63" t="s">
        <v>179</v>
      </c>
      <c r="D34" s="92" t="s">
        <v>421</v>
      </c>
      <c r="E34" s="92" t="s">
        <v>425</v>
      </c>
    </row>
    <row r="35" spans="2:5">
      <c r="B35" s="91">
        <v>1701</v>
      </c>
      <c r="C35" s="63" t="s">
        <v>431</v>
      </c>
      <c r="D35" s="92" t="s">
        <v>421</v>
      </c>
      <c r="E35" s="92" t="s">
        <v>418</v>
      </c>
    </row>
    <row r="36" spans="2:5">
      <c r="B36" s="91">
        <v>1701</v>
      </c>
      <c r="C36" s="63" t="s">
        <v>109</v>
      </c>
      <c r="D36" s="92" t="s">
        <v>422</v>
      </c>
      <c r="E36" s="92" t="s">
        <v>420</v>
      </c>
    </row>
    <row r="37" spans="2:5">
      <c r="B37" s="91">
        <v>1701</v>
      </c>
      <c r="C37" s="63" t="s">
        <v>120</v>
      </c>
      <c r="D37" s="92" t="s">
        <v>429</v>
      </c>
      <c r="E37" s="92" t="s">
        <v>415</v>
      </c>
    </row>
    <row r="38" spans="2:5">
      <c r="B38" s="91">
        <v>1700</v>
      </c>
      <c r="C38" s="63" t="s">
        <v>423</v>
      </c>
      <c r="D38" s="92" t="s">
        <v>432</v>
      </c>
      <c r="E38" s="92" t="s">
        <v>426</v>
      </c>
    </row>
    <row r="39" spans="2:5">
      <c r="B39" s="91">
        <v>1700</v>
      </c>
      <c r="C39" s="75" t="s">
        <v>40</v>
      </c>
      <c r="D39" s="92" t="s">
        <v>433</v>
      </c>
      <c r="E39" s="92" t="s">
        <v>419</v>
      </c>
    </row>
    <row r="40" spans="2:5">
      <c r="B40" s="91">
        <v>1700</v>
      </c>
      <c r="C40" s="75" t="s">
        <v>40</v>
      </c>
      <c r="D40" s="92" t="s">
        <v>427</v>
      </c>
      <c r="E40" s="92" t="s">
        <v>419</v>
      </c>
    </row>
    <row r="41" spans="2:5">
      <c r="B41" s="91">
        <v>1700</v>
      </c>
      <c r="C41" s="75" t="s">
        <v>40</v>
      </c>
      <c r="D41" s="92" t="s">
        <v>427</v>
      </c>
      <c r="E41" s="92" t="s">
        <v>415</v>
      </c>
    </row>
    <row r="42" spans="2:5">
      <c r="B42" s="91">
        <v>1700</v>
      </c>
      <c r="C42" s="63" t="s">
        <v>179</v>
      </c>
      <c r="D42" s="92" t="s">
        <v>414</v>
      </c>
      <c r="E42" s="92" t="s">
        <v>419</v>
      </c>
    </row>
    <row r="43" spans="2:5">
      <c r="B43" s="91">
        <v>1700</v>
      </c>
      <c r="C43" s="63" t="s">
        <v>109</v>
      </c>
      <c r="D43" s="92" t="s">
        <v>416</v>
      </c>
      <c r="E43" s="92" t="s">
        <v>420</v>
      </c>
    </row>
    <row r="44" spans="2:5">
      <c r="B44" s="91">
        <v>1700</v>
      </c>
      <c r="C44" s="63" t="s">
        <v>205</v>
      </c>
      <c r="D44" s="92" t="s">
        <v>434</v>
      </c>
      <c r="E44" s="92" t="s">
        <v>419</v>
      </c>
    </row>
    <row r="45" spans="2:5">
      <c r="B45" s="91">
        <v>1699</v>
      </c>
      <c r="C45" s="63" t="s">
        <v>423</v>
      </c>
      <c r="D45" s="92" t="s">
        <v>433</v>
      </c>
      <c r="E45" s="92" t="s">
        <v>426</v>
      </c>
    </row>
    <row r="46" spans="2:5">
      <c r="B46" s="91">
        <v>1699</v>
      </c>
      <c r="C46" s="63" t="s">
        <v>109</v>
      </c>
      <c r="D46" s="92" t="s">
        <v>416</v>
      </c>
      <c r="E46" s="92" t="s">
        <v>418</v>
      </c>
    </row>
    <row r="47" spans="2:5">
      <c r="B47" s="91">
        <v>1699</v>
      </c>
      <c r="C47" s="63" t="s">
        <v>205</v>
      </c>
      <c r="D47" s="92" t="s">
        <v>421</v>
      </c>
      <c r="E47" s="92" t="s">
        <v>418</v>
      </c>
    </row>
    <row r="48" spans="2:5">
      <c r="B48" s="91">
        <v>1699</v>
      </c>
      <c r="C48" s="63" t="s">
        <v>109</v>
      </c>
      <c r="D48" s="92" t="s">
        <v>422</v>
      </c>
      <c r="E48" s="92" t="s">
        <v>417</v>
      </c>
    </row>
    <row r="49" spans="2:5">
      <c r="B49" s="91">
        <v>1697</v>
      </c>
      <c r="C49" s="63" t="s">
        <v>205</v>
      </c>
      <c r="D49" s="92" t="s">
        <v>428</v>
      </c>
      <c r="E49" s="92" t="s">
        <v>425</v>
      </c>
    </row>
    <row r="50" spans="2:5">
      <c r="B50" s="91">
        <v>1697</v>
      </c>
      <c r="C50" s="63" t="s">
        <v>423</v>
      </c>
      <c r="D50" s="92" t="s">
        <v>424</v>
      </c>
      <c r="E50" s="92" t="s">
        <v>426</v>
      </c>
    </row>
    <row r="51" spans="2:5">
      <c r="B51" s="91">
        <v>1697</v>
      </c>
      <c r="C51" s="63" t="s">
        <v>205</v>
      </c>
      <c r="D51" s="92" t="s">
        <v>428</v>
      </c>
      <c r="E51" s="92" t="s">
        <v>425</v>
      </c>
    </row>
    <row r="52" spans="2:5">
      <c r="B52" s="91">
        <v>1697</v>
      </c>
      <c r="C52" s="75" t="s">
        <v>40</v>
      </c>
      <c r="D52" s="92" t="s">
        <v>414</v>
      </c>
      <c r="E52" s="92" t="s">
        <v>418</v>
      </c>
    </row>
    <row r="53" spans="2:5">
      <c r="B53" s="91">
        <v>1697</v>
      </c>
      <c r="C53" s="63" t="s">
        <v>205</v>
      </c>
      <c r="D53" s="92" t="s">
        <v>414</v>
      </c>
      <c r="E53" s="92" t="s">
        <v>419</v>
      </c>
    </row>
    <row r="54" spans="2:5">
      <c r="B54" s="91">
        <v>1697</v>
      </c>
      <c r="C54" s="75" t="s">
        <v>40</v>
      </c>
      <c r="D54" s="92" t="s">
        <v>414</v>
      </c>
      <c r="E54" s="92" t="s">
        <v>415</v>
      </c>
    </row>
    <row r="55" spans="2:5">
      <c r="B55" s="91">
        <v>1697</v>
      </c>
      <c r="C55" s="63" t="s">
        <v>435</v>
      </c>
      <c r="D55" s="92" t="s">
        <v>422</v>
      </c>
      <c r="E55" s="92" t="s">
        <v>426</v>
      </c>
    </row>
    <row r="56" spans="2:5">
      <c r="B56" s="91">
        <v>1697</v>
      </c>
      <c r="C56" s="63" t="s">
        <v>109</v>
      </c>
      <c r="D56" s="92" t="s">
        <v>430</v>
      </c>
      <c r="E56" s="92" t="s">
        <v>420</v>
      </c>
    </row>
    <row r="57" spans="2:5">
      <c r="B57" s="91">
        <v>1696</v>
      </c>
      <c r="C57" s="63" t="s">
        <v>423</v>
      </c>
      <c r="D57" s="92" t="s">
        <v>436</v>
      </c>
      <c r="E57" s="92" t="s">
        <v>426</v>
      </c>
    </row>
    <row r="58" spans="2:5">
      <c r="B58" s="91">
        <v>1696</v>
      </c>
      <c r="C58" s="75" t="s">
        <v>40</v>
      </c>
      <c r="D58" s="92" t="s">
        <v>427</v>
      </c>
      <c r="E58" s="92" t="s">
        <v>425</v>
      </c>
    </row>
    <row r="59" spans="2:5">
      <c r="B59" s="91">
        <v>1696</v>
      </c>
      <c r="C59" s="63" t="s">
        <v>179</v>
      </c>
      <c r="D59" s="92" t="s">
        <v>414</v>
      </c>
      <c r="E59" s="92" t="s">
        <v>420</v>
      </c>
    </row>
    <row r="60" spans="2:5">
      <c r="B60" s="91">
        <v>1696</v>
      </c>
      <c r="C60" s="63" t="s">
        <v>109</v>
      </c>
      <c r="D60" s="92" t="s">
        <v>466</v>
      </c>
      <c r="E60" s="92" t="s">
        <v>445</v>
      </c>
    </row>
    <row r="61" spans="2:5">
      <c r="B61" s="91">
        <v>1695</v>
      </c>
      <c r="C61" s="63" t="s">
        <v>423</v>
      </c>
      <c r="D61" s="92" t="s">
        <v>424</v>
      </c>
      <c r="E61" s="92" t="s">
        <v>418</v>
      </c>
    </row>
    <row r="62" spans="2:5">
      <c r="B62" s="91">
        <v>1695</v>
      </c>
      <c r="C62" s="75" t="s">
        <v>40</v>
      </c>
      <c r="D62" s="92" t="s">
        <v>427</v>
      </c>
      <c r="E62" s="92" t="s">
        <v>437</v>
      </c>
    </row>
    <row r="63" spans="2:5">
      <c r="B63" s="91">
        <v>1695</v>
      </c>
      <c r="C63" s="63" t="s">
        <v>205</v>
      </c>
      <c r="D63" s="92" t="s">
        <v>427</v>
      </c>
      <c r="E63" s="92" t="s">
        <v>437</v>
      </c>
    </row>
    <row r="64" spans="2:5">
      <c r="B64" s="91">
        <v>1695</v>
      </c>
      <c r="C64" s="63" t="s">
        <v>109</v>
      </c>
      <c r="D64" s="92" t="s">
        <v>421</v>
      </c>
      <c r="E64" s="92" t="s">
        <v>425</v>
      </c>
    </row>
    <row r="65" spans="2:5">
      <c r="B65" s="91">
        <v>1695</v>
      </c>
      <c r="C65" s="63" t="s">
        <v>109</v>
      </c>
      <c r="D65" s="92" t="s">
        <v>421</v>
      </c>
      <c r="E65" s="92" t="s">
        <v>417</v>
      </c>
    </row>
    <row r="66" spans="2:5">
      <c r="B66" s="91">
        <v>1695</v>
      </c>
      <c r="C66" s="63" t="s">
        <v>179</v>
      </c>
      <c r="D66" s="92" t="s">
        <v>422</v>
      </c>
      <c r="E66" s="92" t="s">
        <v>419</v>
      </c>
    </row>
    <row r="67" spans="2:5">
      <c r="B67" s="91">
        <v>1695</v>
      </c>
      <c r="C67" s="63" t="s">
        <v>205</v>
      </c>
      <c r="D67" s="92" t="s">
        <v>429</v>
      </c>
      <c r="E67" s="92" t="s">
        <v>420</v>
      </c>
    </row>
    <row r="68" spans="2:5">
      <c r="B68" s="91">
        <v>1695</v>
      </c>
      <c r="C68" s="63" t="s">
        <v>205</v>
      </c>
      <c r="D68" s="92" t="s">
        <v>430</v>
      </c>
      <c r="E68" s="92" t="s">
        <v>426</v>
      </c>
    </row>
    <row r="69" spans="2:5">
      <c r="B69" s="91">
        <v>1695</v>
      </c>
      <c r="C69" s="63" t="s">
        <v>299</v>
      </c>
      <c r="D69" s="92" t="s">
        <v>430</v>
      </c>
      <c r="E69" s="92" t="s">
        <v>418</v>
      </c>
    </row>
    <row r="70" spans="2:5">
      <c r="B70" s="91"/>
      <c r="C70" s="63"/>
      <c r="D70" s="92"/>
      <c r="E70" s="92"/>
    </row>
    <row r="71" spans="2:5">
      <c r="B71" s="91"/>
      <c r="C71" s="63"/>
      <c r="D71" s="92"/>
      <c r="E71" s="92"/>
    </row>
    <row r="72" spans="2:5">
      <c r="B72" s="91"/>
      <c r="C72" s="63"/>
      <c r="D72" s="92"/>
      <c r="E72" s="92"/>
    </row>
    <row r="73" spans="2:5">
      <c r="B73" s="91"/>
      <c r="C73" s="63"/>
      <c r="D73" s="92"/>
      <c r="E73" s="92"/>
    </row>
    <row r="74" spans="2:5">
      <c r="B74" s="91"/>
      <c r="C74" s="63"/>
      <c r="D74" s="92"/>
      <c r="E74" s="92"/>
    </row>
    <row r="75" spans="2:5">
      <c r="B75" s="91"/>
      <c r="C75" s="63"/>
      <c r="D75" s="92"/>
      <c r="E75" s="92"/>
    </row>
    <row r="76" spans="2:5">
      <c r="B76" s="91"/>
      <c r="C76" s="63"/>
      <c r="D76" s="92"/>
      <c r="E76" s="92"/>
    </row>
    <row r="77" spans="2:5">
      <c r="B77" s="91"/>
      <c r="C77" s="63"/>
      <c r="D77" s="92"/>
      <c r="E77" s="92"/>
    </row>
    <row r="78" spans="2:5">
      <c r="B78" s="91"/>
      <c r="C78" s="63"/>
      <c r="D78" s="92"/>
      <c r="E78" s="92"/>
    </row>
    <row r="79" spans="2:5">
      <c r="B79" s="91"/>
      <c r="C79" s="63"/>
      <c r="D79" s="92"/>
      <c r="E79" s="92"/>
    </row>
    <row r="80" spans="2:5">
      <c r="B80" s="91"/>
      <c r="C80" s="63"/>
      <c r="D80" s="92"/>
      <c r="E80" s="92"/>
    </row>
    <row r="81" spans="2:5">
      <c r="B81" s="91"/>
      <c r="C81" s="63"/>
      <c r="D81" s="92"/>
      <c r="E81" s="92"/>
    </row>
    <row r="82" spans="2:5">
      <c r="B82" s="91"/>
      <c r="C82" s="63"/>
      <c r="D82" s="92"/>
      <c r="E82" s="92"/>
    </row>
    <row r="83" spans="2:5">
      <c r="B83" s="91"/>
      <c r="C83" s="63"/>
      <c r="D83" s="92"/>
      <c r="E83" s="92"/>
    </row>
    <row r="84" spans="2:5">
      <c r="B84" s="91"/>
      <c r="C84" s="63"/>
      <c r="D84" s="92"/>
      <c r="E84" s="92"/>
    </row>
    <row r="85" spans="2:5">
      <c r="B85" s="91"/>
      <c r="C85" s="63"/>
      <c r="D85" s="92"/>
      <c r="E85" s="92"/>
    </row>
    <row r="86" spans="2:5">
      <c r="B86" s="91"/>
      <c r="C86" s="63"/>
      <c r="D86" s="92"/>
      <c r="E86" s="92"/>
    </row>
    <row r="87" spans="2:5">
      <c r="B87" s="91"/>
      <c r="C87" s="63"/>
      <c r="D87" s="92"/>
      <c r="E87" s="92"/>
    </row>
    <row r="88" spans="2:5">
      <c r="B88" s="91"/>
      <c r="C88" s="63"/>
      <c r="D88" s="92"/>
      <c r="E88" s="92"/>
    </row>
    <row r="89" spans="2:5">
      <c r="B89" s="91"/>
      <c r="C89" s="63"/>
      <c r="D89" s="92"/>
      <c r="E89" s="92"/>
    </row>
    <row r="90" spans="2:5">
      <c r="B90" s="91"/>
      <c r="C90" s="63"/>
      <c r="D90" s="92"/>
      <c r="E90" s="92"/>
    </row>
    <row r="91" spans="2:5">
      <c r="B91" s="91"/>
      <c r="C91" s="63"/>
      <c r="D91" s="92"/>
      <c r="E91" s="92"/>
    </row>
  </sheetData>
  <mergeCells count="2">
    <mergeCell ref="C1:D1"/>
    <mergeCell ref="B2:E4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B2:E223"/>
  <sheetViews>
    <sheetView topLeftCell="A55" workbookViewId="0">
      <selection activeCell="E217" sqref="E217"/>
    </sheetView>
  </sheetViews>
  <sheetFormatPr baseColWidth="10" defaultRowHeight="15"/>
  <cols>
    <col min="1" max="1" width="8.28515625" customWidth="1"/>
    <col min="2" max="2" width="15.7109375" style="88" customWidth="1"/>
    <col min="3" max="3" width="30.7109375" style="62" customWidth="1"/>
    <col min="4" max="4" width="14.7109375" style="35" customWidth="1"/>
    <col min="5" max="5" width="12.7109375" style="35" customWidth="1"/>
  </cols>
  <sheetData>
    <row r="2" spans="2:5" ht="15" customHeight="1">
      <c r="B2" s="120" t="s">
        <v>438</v>
      </c>
      <c r="C2" s="120"/>
      <c r="D2" s="120"/>
    </row>
    <row r="3" spans="2:5" ht="15" customHeight="1">
      <c r="B3" s="120"/>
      <c r="C3" s="120"/>
      <c r="D3" s="120"/>
    </row>
    <row r="4" spans="2:5" ht="15" customHeight="1">
      <c r="B4" s="120"/>
      <c r="C4" s="120"/>
      <c r="D4" s="120"/>
    </row>
    <row r="6" spans="2:5">
      <c r="B6" s="91">
        <v>584</v>
      </c>
      <c r="C6" s="93" t="s">
        <v>439</v>
      </c>
      <c r="D6" s="91" t="s">
        <v>440</v>
      </c>
      <c r="E6" s="91" t="s">
        <v>425</v>
      </c>
    </row>
    <row r="7" spans="2:5">
      <c r="B7" s="91">
        <v>583</v>
      </c>
      <c r="C7" s="63" t="s">
        <v>370</v>
      </c>
      <c r="D7" s="92" t="s">
        <v>416</v>
      </c>
      <c r="E7" s="92" t="s">
        <v>419</v>
      </c>
    </row>
    <row r="8" spans="2:5">
      <c r="B8" s="91">
        <v>582</v>
      </c>
      <c r="C8" s="63" t="s">
        <v>370</v>
      </c>
      <c r="D8" s="92" t="s">
        <v>421</v>
      </c>
      <c r="E8" s="92" t="s">
        <v>419</v>
      </c>
    </row>
    <row r="9" spans="2:5">
      <c r="B9" s="91">
        <v>582</v>
      </c>
      <c r="C9" s="63" t="s">
        <v>370</v>
      </c>
      <c r="D9" s="92" t="s">
        <v>421</v>
      </c>
      <c r="E9" s="92" t="s">
        <v>418</v>
      </c>
    </row>
    <row r="10" spans="2:5">
      <c r="B10" s="91">
        <v>581</v>
      </c>
      <c r="C10" s="63" t="s">
        <v>441</v>
      </c>
      <c r="D10" s="92" t="s">
        <v>424</v>
      </c>
      <c r="E10" s="92" t="s">
        <v>417</v>
      </c>
    </row>
    <row r="11" spans="2:5">
      <c r="B11" s="91">
        <v>581</v>
      </c>
      <c r="C11" s="63" t="s">
        <v>370</v>
      </c>
      <c r="D11" s="92" t="s">
        <v>416</v>
      </c>
      <c r="E11" s="92" t="s">
        <v>420</v>
      </c>
    </row>
    <row r="12" spans="2:5">
      <c r="B12" s="91">
        <v>581</v>
      </c>
      <c r="C12" s="63" t="s">
        <v>370</v>
      </c>
      <c r="D12" s="92" t="s">
        <v>422</v>
      </c>
      <c r="E12" s="92" t="s">
        <v>420</v>
      </c>
    </row>
    <row r="13" spans="2:5">
      <c r="B13" s="91">
        <v>581</v>
      </c>
      <c r="C13" s="63" t="s">
        <v>369</v>
      </c>
      <c r="D13" s="92" t="s">
        <v>430</v>
      </c>
      <c r="E13" s="92" t="s">
        <v>417</v>
      </c>
    </row>
    <row r="14" spans="2:5">
      <c r="B14" s="91">
        <v>581</v>
      </c>
      <c r="C14" s="63" t="s">
        <v>370</v>
      </c>
      <c r="D14" s="92" t="s">
        <v>430</v>
      </c>
      <c r="E14" s="92" t="s">
        <v>420</v>
      </c>
    </row>
    <row r="15" spans="2:5">
      <c r="B15" s="91">
        <v>581</v>
      </c>
      <c r="C15" s="63" t="s">
        <v>371</v>
      </c>
      <c r="D15" s="92" t="s">
        <v>430</v>
      </c>
      <c r="E15" s="92" t="s">
        <v>442</v>
      </c>
    </row>
    <row r="16" spans="2:5">
      <c r="B16" s="91">
        <v>581</v>
      </c>
      <c r="C16" s="63" t="s">
        <v>370</v>
      </c>
      <c r="D16" s="92" t="s">
        <v>430</v>
      </c>
      <c r="E16" s="92" t="s">
        <v>418</v>
      </c>
    </row>
    <row r="17" spans="2:5">
      <c r="B17" s="91">
        <v>580</v>
      </c>
      <c r="C17" s="63" t="s">
        <v>441</v>
      </c>
      <c r="D17" s="92" t="s">
        <v>433</v>
      </c>
      <c r="E17" s="92" t="s">
        <v>443</v>
      </c>
    </row>
    <row r="18" spans="2:5">
      <c r="B18" s="91">
        <v>580</v>
      </c>
      <c r="C18" s="63" t="s">
        <v>441</v>
      </c>
      <c r="D18" s="92" t="s">
        <v>414</v>
      </c>
      <c r="E18" s="92" t="s">
        <v>420</v>
      </c>
    </row>
    <row r="19" spans="2:5">
      <c r="B19" s="91">
        <v>580</v>
      </c>
      <c r="C19" s="63" t="s">
        <v>371</v>
      </c>
      <c r="D19" s="92" t="s">
        <v>414</v>
      </c>
      <c r="E19" s="92" t="s">
        <v>418</v>
      </c>
    </row>
    <row r="20" spans="2:5">
      <c r="B20" s="91">
        <v>580</v>
      </c>
      <c r="C20" s="63" t="s">
        <v>370</v>
      </c>
      <c r="D20" s="92" t="s">
        <v>421</v>
      </c>
      <c r="E20" s="92" t="s">
        <v>417</v>
      </c>
    </row>
    <row r="21" spans="2:5">
      <c r="B21" s="91">
        <v>580</v>
      </c>
      <c r="C21" s="63" t="s">
        <v>370</v>
      </c>
      <c r="D21" s="92" t="s">
        <v>430</v>
      </c>
      <c r="E21" s="92" t="s">
        <v>425</v>
      </c>
    </row>
    <row r="22" spans="2:5">
      <c r="B22" s="91">
        <v>580</v>
      </c>
      <c r="C22" s="63" t="s">
        <v>369</v>
      </c>
      <c r="D22" s="92" t="s">
        <v>444</v>
      </c>
      <c r="E22" s="92" t="s">
        <v>419</v>
      </c>
    </row>
    <row r="23" spans="2:5">
      <c r="B23" s="91">
        <v>580</v>
      </c>
      <c r="C23" s="63" t="s">
        <v>370</v>
      </c>
      <c r="D23" s="92" t="s">
        <v>430</v>
      </c>
      <c r="E23" s="92" t="s">
        <v>426</v>
      </c>
    </row>
    <row r="24" spans="2:5">
      <c r="B24" s="91">
        <v>579</v>
      </c>
      <c r="C24" s="63" t="s">
        <v>441</v>
      </c>
      <c r="D24" s="92" t="s">
        <v>427</v>
      </c>
      <c r="E24" s="92" t="s">
        <v>418</v>
      </c>
    </row>
    <row r="25" spans="2:5">
      <c r="B25" s="91">
        <v>579</v>
      </c>
      <c r="C25" s="63" t="s">
        <v>441</v>
      </c>
      <c r="D25" s="92" t="s">
        <v>414</v>
      </c>
      <c r="E25" s="92" t="s">
        <v>418</v>
      </c>
    </row>
    <row r="26" spans="2:5">
      <c r="B26" s="91">
        <v>579</v>
      </c>
      <c r="C26" s="63" t="s">
        <v>371</v>
      </c>
      <c r="D26" s="92" t="s">
        <v>416</v>
      </c>
      <c r="E26" s="92" t="s">
        <v>419</v>
      </c>
    </row>
    <row r="27" spans="2:5">
      <c r="B27" s="91">
        <v>579</v>
      </c>
      <c r="C27" s="63" t="s">
        <v>371</v>
      </c>
      <c r="D27" s="92" t="s">
        <v>416</v>
      </c>
      <c r="E27" s="92" t="s">
        <v>415</v>
      </c>
    </row>
    <row r="28" spans="2:5">
      <c r="B28" s="91">
        <v>579</v>
      </c>
      <c r="C28" s="63" t="s">
        <v>441</v>
      </c>
      <c r="D28" s="92" t="s">
        <v>416</v>
      </c>
      <c r="E28" s="92" t="s">
        <v>417</v>
      </c>
    </row>
    <row r="29" spans="2:5">
      <c r="B29" s="91">
        <v>579</v>
      </c>
      <c r="C29" s="63" t="s">
        <v>370</v>
      </c>
      <c r="D29" s="92" t="s">
        <v>421</v>
      </c>
      <c r="E29" s="92" t="s">
        <v>425</v>
      </c>
    </row>
    <row r="30" spans="2:5">
      <c r="B30" s="91">
        <v>579</v>
      </c>
      <c r="C30" s="63" t="s">
        <v>370</v>
      </c>
      <c r="D30" s="92" t="s">
        <v>422</v>
      </c>
      <c r="E30" s="92" t="s">
        <v>417</v>
      </c>
    </row>
    <row r="31" spans="2:5">
      <c r="B31" s="91">
        <v>579</v>
      </c>
      <c r="C31" s="63" t="s">
        <v>379</v>
      </c>
      <c r="D31" s="92" t="s">
        <v>422</v>
      </c>
      <c r="E31" s="92" t="s">
        <v>420</v>
      </c>
    </row>
    <row r="32" spans="2:5">
      <c r="B32" s="91">
        <v>579</v>
      </c>
      <c r="C32" s="63" t="s">
        <v>369</v>
      </c>
      <c r="D32" s="92" t="s">
        <v>430</v>
      </c>
      <c r="E32" s="92" t="s">
        <v>426</v>
      </c>
    </row>
    <row r="33" spans="2:5">
      <c r="B33" s="91">
        <v>578</v>
      </c>
      <c r="C33" s="75" t="s">
        <v>439</v>
      </c>
      <c r="D33" s="92" t="s">
        <v>424</v>
      </c>
      <c r="E33" s="92" t="s">
        <v>425</v>
      </c>
    </row>
    <row r="34" spans="2:5">
      <c r="B34" s="91">
        <v>578</v>
      </c>
      <c r="C34" s="63" t="s">
        <v>439</v>
      </c>
      <c r="D34" s="92" t="s">
        <v>427</v>
      </c>
      <c r="E34" s="92" t="s">
        <v>426</v>
      </c>
    </row>
    <row r="35" spans="2:5">
      <c r="B35" s="91">
        <v>578</v>
      </c>
      <c r="C35" s="63" t="s">
        <v>439</v>
      </c>
      <c r="D35" s="92" t="s">
        <v>427</v>
      </c>
      <c r="E35" s="92" t="s">
        <v>445</v>
      </c>
    </row>
    <row r="36" spans="2:5">
      <c r="B36" s="91">
        <v>578</v>
      </c>
      <c r="C36" s="63" t="s">
        <v>384</v>
      </c>
      <c r="D36" s="92" t="s">
        <v>414</v>
      </c>
      <c r="E36" s="92" t="s">
        <v>443</v>
      </c>
    </row>
    <row r="37" spans="2:5">
      <c r="B37" s="91">
        <v>578</v>
      </c>
      <c r="C37" s="63" t="s">
        <v>446</v>
      </c>
      <c r="D37" s="92" t="s">
        <v>416</v>
      </c>
      <c r="E37" s="92" t="s">
        <v>425</v>
      </c>
    </row>
    <row r="38" spans="2:5">
      <c r="B38" s="91">
        <v>578</v>
      </c>
      <c r="C38" s="63" t="s">
        <v>369</v>
      </c>
      <c r="D38" s="92" t="s">
        <v>429</v>
      </c>
      <c r="E38" s="92" t="s">
        <v>415</v>
      </c>
    </row>
    <row r="39" spans="2:5">
      <c r="B39" s="91">
        <v>578</v>
      </c>
      <c r="C39" s="63" t="s">
        <v>370</v>
      </c>
      <c r="D39" s="92" t="s">
        <v>429</v>
      </c>
      <c r="E39" s="92" t="s">
        <v>415</v>
      </c>
    </row>
    <row r="40" spans="2:5">
      <c r="B40" s="91">
        <v>577</v>
      </c>
      <c r="C40" s="63" t="s">
        <v>441</v>
      </c>
      <c r="D40" s="92" t="s">
        <v>424</v>
      </c>
      <c r="E40" s="92" t="s">
        <v>426</v>
      </c>
    </row>
    <row r="41" spans="2:5">
      <c r="B41" s="91">
        <v>577</v>
      </c>
      <c r="C41" s="63" t="s">
        <v>441</v>
      </c>
      <c r="D41" s="92" t="s">
        <v>433</v>
      </c>
      <c r="E41" s="92" t="s">
        <v>417</v>
      </c>
    </row>
    <row r="42" spans="2:5">
      <c r="B42" s="91">
        <v>577</v>
      </c>
      <c r="C42" s="63" t="s">
        <v>383</v>
      </c>
      <c r="D42" s="92" t="s">
        <v>428</v>
      </c>
      <c r="E42" s="92" t="s">
        <v>425</v>
      </c>
    </row>
    <row r="43" spans="2:5">
      <c r="B43" s="91">
        <v>577</v>
      </c>
      <c r="C43" s="63" t="s">
        <v>441</v>
      </c>
      <c r="D43" s="92" t="s">
        <v>428</v>
      </c>
      <c r="E43" s="92" t="s">
        <v>420</v>
      </c>
    </row>
    <row r="44" spans="2:5">
      <c r="B44" s="91">
        <v>577</v>
      </c>
      <c r="C44" s="63" t="s">
        <v>441</v>
      </c>
      <c r="D44" s="92" t="s">
        <v>427</v>
      </c>
      <c r="E44" s="92" t="s">
        <v>417</v>
      </c>
    </row>
    <row r="45" spans="2:5">
      <c r="B45" s="91">
        <v>577</v>
      </c>
      <c r="C45" s="63" t="s">
        <v>439</v>
      </c>
      <c r="D45" s="92" t="s">
        <v>427</v>
      </c>
      <c r="E45" s="92" t="s">
        <v>419</v>
      </c>
    </row>
    <row r="46" spans="2:5">
      <c r="B46" s="91">
        <v>577</v>
      </c>
      <c r="C46" s="63" t="s">
        <v>371</v>
      </c>
      <c r="D46" s="92" t="s">
        <v>427</v>
      </c>
      <c r="E46" s="92" t="s">
        <v>426</v>
      </c>
    </row>
    <row r="47" spans="2:5">
      <c r="B47" s="91">
        <v>577</v>
      </c>
      <c r="C47" s="63" t="s">
        <v>439</v>
      </c>
      <c r="D47" s="92" t="s">
        <v>427</v>
      </c>
      <c r="E47" s="92" t="s">
        <v>415</v>
      </c>
    </row>
    <row r="48" spans="2:5">
      <c r="B48" s="91">
        <v>577</v>
      </c>
      <c r="C48" s="63" t="s">
        <v>441</v>
      </c>
      <c r="D48" s="92" t="s">
        <v>414</v>
      </c>
      <c r="E48" s="92" t="s">
        <v>425</v>
      </c>
    </row>
    <row r="49" spans="2:5">
      <c r="B49" s="91">
        <v>577</v>
      </c>
      <c r="C49" s="63" t="s">
        <v>447</v>
      </c>
      <c r="D49" s="92" t="s">
        <v>414</v>
      </c>
      <c r="E49" s="92" t="s">
        <v>425</v>
      </c>
    </row>
    <row r="50" spans="2:5">
      <c r="B50" s="91">
        <v>577</v>
      </c>
      <c r="C50" s="63" t="s">
        <v>447</v>
      </c>
      <c r="D50" s="92" t="s">
        <v>414</v>
      </c>
      <c r="E50" s="92" t="s">
        <v>417</v>
      </c>
    </row>
    <row r="51" spans="2:5">
      <c r="B51" s="91">
        <v>577</v>
      </c>
      <c r="C51" s="63" t="s">
        <v>371</v>
      </c>
      <c r="D51" s="92" t="s">
        <v>414</v>
      </c>
      <c r="E51" s="92" t="s">
        <v>426</v>
      </c>
    </row>
    <row r="52" spans="2:5">
      <c r="B52" s="91">
        <v>577</v>
      </c>
      <c r="C52" s="63" t="s">
        <v>371</v>
      </c>
      <c r="D52" s="92" t="s">
        <v>414</v>
      </c>
      <c r="E52" s="92" t="s">
        <v>415</v>
      </c>
    </row>
    <row r="53" spans="2:5">
      <c r="B53" s="91">
        <v>577</v>
      </c>
      <c r="C53" s="63" t="s">
        <v>446</v>
      </c>
      <c r="D53" s="92" t="s">
        <v>416</v>
      </c>
      <c r="E53" s="92" t="s">
        <v>418</v>
      </c>
    </row>
    <row r="54" spans="2:5">
      <c r="B54" s="91">
        <v>577</v>
      </c>
      <c r="C54" s="63" t="s">
        <v>441</v>
      </c>
      <c r="D54" s="92" t="s">
        <v>421</v>
      </c>
      <c r="E54" s="92" t="s">
        <v>419</v>
      </c>
    </row>
    <row r="55" spans="2:5">
      <c r="B55" s="91">
        <v>577</v>
      </c>
      <c r="C55" s="63" t="s">
        <v>441</v>
      </c>
      <c r="D55" s="92" t="s">
        <v>421</v>
      </c>
      <c r="E55" s="92" t="s">
        <v>418</v>
      </c>
    </row>
    <row r="56" spans="2:5">
      <c r="B56" s="91">
        <v>577</v>
      </c>
      <c r="C56" s="63" t="s">
        <v>370</v>
      </c>
      <c r="D56" s="92" t="s">
        <v>422</v>
      </c>
      <c r="E56" s="92" t="s">
        <v>426</v>
      </c>
    </row>
    <row r="57" spans="2:5">
      <c r="B57" s="91">
        <v>577</v>
      </c>
      <c r="C57" s="63" t="s">
        <v>370</v>
      </c>
      <c r="D57" s="92" t="s">
        <v>429</v>
      </c>
      <c r="E57" s="92" t="s">
        <v>419</v>
      </c>
    </row>
    <row r="58" spans="2:5">
      <c r="B58" s="91">
        <v>576</v>
      </c>
      <c r="C58" s="63" t="s">
        <v>441</v>
      </c>
      <c r="D58" s="92" t="s">
        <v>448</v>
      </c>
      <c r="E58" s="92" t="s">
        <v>419</v>
      </c>
    </row>
    <row r="59" spans="2:5">
      <c r="B59" s="91">
        <v>576</v>
      </c>
      <c r="C59" s="63" t="s">
        <v>439</v>
      </c>
      <c r="D59" s="92" t="s">
        <v>428</v>
      </c>
      <c r="E59" s="92" t="s">
        <v>419</v>
      </c>
    </row>
    <row r="60" spans="2:5">
      <c r="B60" s="91">
        <v>576</v>
      </c>
      <c r="C60" s="63" t="s">
        <v>371</v>
      </c>
      <c r="D60" s="92" t="s">
        <v>427</v>
      </c>
      <c r="E60" s="92" t="s">
        <v>415</v>
      </c>
    </row>
    <row r="61" spans="2:5">
      <c r="B61" s="91">
        <v>576</v>
      </c>
      <c r="C61" s="63" t="s">
        <v>371</v>
      </c>
      <c r="D61" s="92" t="s">
        <v>414</v>
      </c>
      <c r="E61" s="92" t="s">
        <v>417</v>
      </c>
    </row>
    <row r="62" spans="2:5">
      <c r="B62" s="91">
        <v>576</v>
      </c>
      <c r="C62" s="63" t="s">
        <v>441</v>
      </c>
      <c r="D62" s="92" t="s">
        <v>414</v>
      </c>
      <c r="E62" s="92" t="s">
        <v>419</v>
      </c>
    </row>
    <row r="63" spans="2:5">
      <c r="B63" s="91">
        <v>576</v>
      </c>
      <c r="C63" s="63" t="s">
        <v>441</v>
      </c>
      <c r="D63" s="92" t="s">
        <v>414</v>
      </c>
      <c r="E63" s="92" t="s">
        <v>415</v>
      </c>
    </row>
    <row r="64" spans="2:5">
      <c r="B64" s="91">
        <v>576</v>
      </c>
      <c r="C64" s="63" t="s">
        <v>371</v>
      </c>
      <c r="D64" s="92" t="s">
        <v>416</v>
      </c>
      <c r="E64" s="92" t="s">
        <v>417</v>
      </c>
    </row>
    <row r="65" spans="2:5">
      <c r="B65" s="91">
        <v>576</v>
      </c>
      <c r="C65" s="63" t="s">
        <v>371</v>
      </c>
      <c r="D65" s="92" t="s">
        <v>416</v>
      </c>
      <c r="E65" s="92" t="s">
        <v>420</v>
      </c>
    </row>
    <row r="66" spans="2:5">
      <c r="B66" s="91">
        <v>576</v>
      </c>
      <c r="C66" s="63" t="s">
        <v>441</v>
      </c>
      <c r="D66" s="92" t="s">
        <v>416</v>
      </c>
      <c r="E66" s="92" t="s">
        <v>419</v>
      </c>
    </row>
    <row r="67" spans="2:5">
      <c r="B67" s="91">
        <v>576</v>
      </c>
      <c r="C67" s="63" t="s">
        <v>446</v>
      </c>
      <c r="D67" s="92" t="s">
        <v>416</v>
      </c>
      <c r="E67" s="92" t="s">
        <v>426</v>
      </c>
    </row>
    <row r="68" spans="2:5">
      <c r="B68" s="91">
        <v>576</v>
      </c>
      <c r="C68" s="63" t="s">
        <v>370</v>
      </c>
      <c r="D68" s="92" t="s">
        <v>416</v>
      </c>
      <c r="E68" s="92" t="s">
        <v>418</v>
      </c>
    </row>
    <row r="69" spans="2:5">
      <c r="B69" s="91">
        <v>576</v>
      </c>
      <c r="C69" s="63" t="s">
        <v>379</v>
      </c>
      <c r="D69" s="92" t="s">
        <v>421</v>
      </c>
      <c r="E69" s="92" t="s">
        <v>419</v>
      </c>
    </row>
    <row r="70" spans="2:5">
      <c r="B70" s="91">
        <v>576</v>
      </c>
      <c r="C70" s="63" t="s">
        <v>371</v>
      </c>
      <c r="D70" s="92" t="s">
        <v>421</v>
      </c>
      <c r="E70" s="92" t="s">
        <v>426</v>
      </c>
    </row>
    <row r="71" spans="2:5">
      <c r="B71" s="91">
        <v>576</v>
      </c>
      <c r="C71" s="63" t="s">
        <v>441</v>
      </c>
      <c r="D71" s="92" t="s">
        <v>422</v>
      </c>
      <c r="E71" s="92" t="s">
        <v>425</v>
      </c>
    </row>
    <row r="72" spans="2:5">
      <c r="B72" s="91">
        <v>576</v>
      </c>
      <c r="C72" s="63" t="s">
        <v>371</v>
      </c>
      <c r="D72" s="92" t="s">
        <v>422</v>
      </c>
      <c r="E72" s="92" t="s">
        <v>426</v>
      </c>
    </row>
    <row r="73" spans="2:5">
      <c r="B73" s="91">
        <v>575</v>
      </c>
      <c r="C73" s="63" t="s">
        <v>439</v>
      </c>
      <c r="D73" s="92" t="s">
        <v>448</v>
      </c>
      <c r="E73" s="92" t="s">
        <v>418</v>
      </c>
    </row>
    <row r="74" spans="2:5">
      <c r="B74" s="91">
        <v>575</v>
      </c>
      <c r="C74" s="63" t="s">
        <v>441</v>
      </c>
      <c r="D74" s="92" t="s">
        <v>424</v>
      </c>
      <c r="E74" s="92" t="s">
        <v>419</v>
      </c>
    </row>
    <row r="75" spans="2:5">
      <c r="B75" s="91">
        <v>575</v>
      </c>
      <c r="C75" s="63" t="s">
        <v>441</v>
      </c>
      <c r="D75" s="92" t="s">
        <v>433</v>
      </c>
      <c r="E75" s="92" t="s">
        <v>426</v>
      </c>
    </row>
    <row r="76" spans="2:5">
      <c r="B76" s="91">
        <v>575</v>
      </c>
      <c r="C76" s="63" t="s">
        <v>439</v>
      </c>
      <c r="D76" s="92" t="s">
        <v>428</v>
      </c>
      <c r="E76" s="92" t="s">
        <v>417</v>
      </c>
    </row>
    <row r="77" spans="2:5">
      <c r="B77" s="91">
        <v>575</v>
      </c>
      <c r="C77" s="63" t="s">
        <v>371</v>
      </c>
      <c r="D77" s="92" t="s">
        <v>427</v>
      </c>
      <c r="E77" s="92" t="s">
        <v>417</v>
      </c>
    </row>
    <row r="78" spans="2:5">
      <c r="B78" s="91">
        <v>575</v>
      </c>
      <c r="C78" s="63" t="s">
        <v>371</v>
      </c>
      <c r="D78" s="92" t="s">
        <v>427</v>
      </c>
      <c r="E78" s="92" t="s">
        <v>419</v>
      </c>
    </row>
    <row r="79" spans="2:5">
      <c r="B79" s="91">
        <v>575</v>
      </c>
      <c r="C79" s="63" t="s">
        <v>441</v>
      </c>
      <c r="D79" s="92" t="s">
        <v>427</v>
      </c>
      <c r="E79" s="92" t="s">
        <v>426</v>
      </c>
    </row>
    <row r="80" spans="2:5">
      <c r="B80" s="91">
        <v>575</v>
      </c>
      <c r="C80" s="63" t="s">
        <v>441</v>
      </c>
      <c r="D80" s="92" t="s">
        <v>427</v>
      </c>
      <c r="E80" s="92" t="s">
        <v>449</v>
      </c>
    </row>
    <row r="81" spans="2:5">
      <c r="B81" s="91">
        <v>575</v>
      </c>
      <c r="C81" s="63" t="s">
        <v>371</v>
      </c>
      <c r="D81" s="92" t="s">
        <v>414</v>
      </c>
      <c r="E81" s="92" t="s">
        <v>425</v>
      </c>
    </row>
    <row r="82" spans="2:5">
      <c r="B82" s="91">
        <v>575</v>
      </c>
      <c r="C82" s="63" t="s">
        <v>439</v>
      </c>
      <c r="D82" s="92" t="s">
        <v>414</v>
      </c>
      <c r="E82" s="92" t="s">
        <v>417</v>
      </c>
    </row>
    <row r="83" spans="2:5">
      <c r="B83" s="91">
        <v>575</v>
      </c>
      <c r="C83" s="63" t="s">
        <v>370</v>
      </c>
      <c r="D83" s="92" t="s">
        <v>414</v>
      </c>
      <c r="E83" s="92" t="s">
        <v>418</v>
      </c>
    </row>
    <row r="84" spans="2:5">
      <c r="B84" s="91">
        <v>575</v>
      </c>
      <c r="C84" s="63" t="s">
        <v>447</v>
      </c>
      <c r="D84" s="92" t="s">
        <v>414</v>
      </c>
      <c r="E84" s="92" t="s">
        <v>443</v>
      </c>
    </row>
    <row r="85" spans="2:5">
      <c r="B85" s="91">
        <v>575</v>
      </c>
      <c r="C85" s="63" t="s">
        <v>441</v>
      </c>
      <c r="D85" s="92" t="s">
        <v>421</v>
      </c>
      <c r="E85" s="92" t="s">
        <v>417</v>
      </c>
    </row>
    <row r="86" spans="2:5">
      <c r="B86" s="91">
        <v>575</v>
      </c>
      <c r="C86" s="63" t="s">
        <v>369</v>
      </c>
      <c r="D86" s="92" t="s">
        <v>421</v>
      </c>
      <c r="E86" s="92" t="s">
        <v>419</v>
      </c>
    </row>
    <row r="87" spans="2:5">
      <c r="B87" s="91">
        <v>575</v>
      </c>
      <c r="C87" s="63" t="s">
        <v>441</v>
      </c>
      <c r="D87" s="92" t="s">
        <v>421</v>
      </c>
      <c r="E87" s="92" t="s">
        <v>426</v>
      </c>
    </row>
    <row r="88" spans="2:5">
      <c r="B88" s="91">
        <v>575</v>
      </c>
      <c r="C88" s="63" t="s">
        <v>450</v>
      </c>
      <c r="D88" s="92" t="s">
        <v>421</v>
      </c>
      <c r="E88" s="92" t="s">
        <v>418</v>
      </c>
    </row>
    <row r="89" spans="2:5">
      <c r="B89" s="91">
        <v>575</v>
      </c>
      <c r="C89" s="63" t="s">
        <v>369</v>
      </c>
      <c r="D89" s="92" t="s">
        <v>421</v>
      </c>
      <c r="E89" s="92" t="s">
        <v>445</v>
      </c>
    </row>
    <row r="90" spans="2:5">
      <c r="B90" s="91">
        <v>574</v>
      </c>
      <c r="C90" s="63" t="s">
        <v>439</v>
      </c>
      <c r="D90" s="92" t="s">
        <v>436</v>
      </c>
      <c r="E90" s="92" t="s">
        <v>420</v>
      </c>
    </row>
    <row r="91" spans="2:5">
      <c r="B91" s="91">
        <v>574</v>
      </c>
      <c r="C91" s="63" t="s">
        <v>441</v>
      </c>
      <c r="D91" s="92" t="s">
        <v>448</v>
      </c>
      <c r="E91" s="92" t="s">
        <v>415</v>
      </c>
    </row>
    <row r="92" spans="2:5">
      <c r="B92" s="91">
        <v>574</v>
      </c>
      <c r="C92" s="63" t="s">
        <v>439</v>
      </c>
      <c r="D92" s="92" t="s">
        <v>451</v>
      </c>
      <c r="E92" s="92" t="s">
        <v>417</v>
      </c>
    </row>
    <row r="93" spans="2:5">
      <c r="B93" s="91">
        <v>574</v>
      </c>
      <c r="C93" s="63" t="s">
        <v>439</v>
      </c>
      <c r="D93" s="92" t="s">
        <v>424</v>
      </c>
      <c r="E93" s="92" t="s">
        <v>418</v>
      </c>
    </row>
    <row r="94" spans="2:5">
      <c r="B94" s="91">
        <v>574</v>
      </c>
      <c r="C94" s="63" t="s">
        <v>447</v>
      </c>
      <c r="D94" s="92" t="s">
        <v>433</v>
      </c>
      <c r="E94" s="92" t="s">
        <v>418</v>
      </c>
    </row>
    <row r="95" spans="2:5">
      <c r="B95" s="91">
        <v>574</v>
      </c>
      <c r="C95" s="63" t="s">
        <v>447</v>
      </c>
      <c r="D95" s="92" t="s">
        <v>428</v>
      </c>
      <c r="E95" s="92" t="s">
        <v>425</v>
      </c>
    </row>
    <row r="96" spans="2:5">
      <c r="B96" s="91">
        <v>574</v>
      </c>
      <c r="C96" s="63" t="s">
        <v>441</v>
      </c>
      <c r="D96" s="92" t="s">
        <v>428</v>
      </c>
      <c r="E96" s="92" t="s">
        <v>419</v>
      </c>
    </row>
    <row r="97" spans="2:5">
      <c r="B97" s="91">
        <v>574</v>
      </c>
      <c r="C97" s="63" t="s">
        <v>447</v>
      </c>
      <c r="D97" s="92" t="s">
        <v>416</v>
      </c>
      <c r="E97" s="92" t="s">
        <v>417</v>
      </c>
    </row>
    <row r="98" spans="2:5">
      <c r="B98" s="91">
        <v>574</v>
      </c>
      <c r="C98" s="63" t="s">
        <v>370</v>
      </c>
      <c r="D98" s="92" t="s">
        <v>416</v>
      </c>
      <c r="E98" s="92" t="s">
        <v>417</v>
      </c>
    </row>
    <row r="99" spans="2:5">
      <c r="B99" s="91">
        <v>574</v>
      </c>
      <c r="C99" s="63" t="s">
        <v>371</v>
      </c>
      <c r="D99" s="92" t="s">
        <v>416</v>
      </c>
      <c r="E99" s="92" t="s">
        <v>418</v>
      </c>
    </row>
    <row r="100" spans="2:5">
      <c r="B100" s="91">
        <v>574</v>
      </c>
      <c r="C100" s="63" t="s">
        <v>370</v>
      </c>
      <c r="D100" s="92" t="s">
        <v>416</v>
      </c>
      <c r="E100" s="92" t="s">
        <v>415</v>
      </c>
    </row>
    <row r="101" spans="2:5">
      <c r="B101" s="91">
        <v>574</v>
      </c>
      <c r="C101" s="63" t="s">
        <v>369</v>
      </c>
      <c r="D101" s="92" t="s">
        <v>421</v>
      </c>
      <c r="E101" s="92" t="s">
        <v>425</v>
      </c>
    </row>
    <row r="102" spans="2:5">
      <c r="B102" s="91">
        <v>574</v>
      </c>
      <c r="C102" s="63" t="s">
        <v>379</v>
      </c>
      <c r="D102" s="92" t="s">
        <v>421</v>
      </c>
      <c r="E102" s="92" t="s">
        <v>417</v>
      </c>
    </row>
    <row r="103" spans="2:5">
      <c r="B103" s="91">
        <v>574</v>
      </c>
      <c r="C103" s="63" t="s">
        <v>369</v>
      </c>
      <c r="D103" s="92" t="s">
        <v>421</v>
      </c>
      <c r="E103" s="92" t="s">
        <v>417</v>
      </c>
    </row>
    <row r="104" spans="2:5">
      <c r="B104" s="91">
        <v>574</v>
      </c>
      <c r="C104" s="63" t="s">
        <v>384</v>
      </c>
      <c r="D104" s="92" t="s">
        <v>422</v>
      </c>
      <c r="E104" s="92" t="s">
        <v>420</v>
      </c>
    </row>
    <row r="105" spans="2:5">
      <c r="B105" s="91">
        <v>574</v>
      </c>
      <c r="C105" s="63" t="s">
        <v>371</v>
      </c>
      <c r="D105" s="92" t="s">
        <v>422</v>
      </c>
      <c r="E105" s="92" t="s">
        <v>420</v>
      </c>
    </row>
    <row r="106" spans="2:5">
      <c r="B106" s="91">
        <v>574</v>
      </c>
      <c r="C106" s="63" t="s">
        <v>384</v>
      </c>
      <c r="D106" s="92" t="s">
        <v>421</v>
      </c>
      <c r="E106" s="92" t="s">
        <v>419</v>
      </c>
    </row>
    <row r="107" spans="2:5">
      <c r="B107" s="91">
        <v>574</v>
      </c>
      <c r="C107" s="63" t="s">
        <v>370</v>
      </c>
      <c r="D107" s="92" t="s">
        <v>421</v>
      </c>
      <c r="E107" s="92" t="s">
        <v>418</v>
      </c>
    </row>
    <row r="108" spans="2:5">
      <c r="B108" s="91">
        <v>574</v>
      </c>
      <c r="C108" s="63" t="s">
        <v>447</v>
      </c>
      <c r="D108" s="92" t="s">
        <v>429</v>
      </c>
      <c r="E108" s="92" t="s">
        <v>415</v>
      </c>
    </row>
    <row r="109" spans="2:5">
      <c r="B109" s="91">
        <v>573</v>
      </c>
      <c r="C109" s="63" t="s">
        <v>441</v>
      </c>
      <c r="D109" s="92" t="s">
        <v>448</v>
      </c>
      <c r="E109" s="92" t="s">
        <v>426</v>
      </c>
    </row>
    <row r="110" spans="2:5">
      <c r="B110" s="91">
        <v>573</v>
      </c>
      <c r="C110" s="63" t="s">
        <v>441</v>
      </c>
      <c r="D110" s="92" t="s">
        <v>448</v>
      </c>
      <c r="E110" s="92" t="s">
        <v>418</v>
      </c>
    </row>
    <row r="111" spans="2:5">
      <c r="B111" s="91">
        <v>573</v>
      </c>
      <c r="C111" s="63" t="s">
        <v>439</v>
      </c>
      <c r="D111" s="92" t="s">
        <v>448</v>
      </c>
      <c r="E111" s="92" t="s">
        <v>415</v>
      </c>
    </row>
    <row r="112" spans="2:5">
      <c r="B112" s="91">
        <v>573</v>
      </c>
      <c r="C112" s="63" t="s">
        <v>383</v>
      </c>
      <c r="D112" s="92" t="s">
        <v>451</v>
      </c>
      <c r="E112" s="92" t="s">
        <v>425</v>
      </c>
    </row>
    <row r="113" spans="2:5">
      <c r="B113" s="91">
        <v>573</v>
      </c>
      <c r="C113" s="63" t="s">
        <v>441</v>
      </c>
      <c r="D113" s="92" t="s">
        <v>424</v>
      </c>
      <c r="E113" s="92" t="s">
        <v>425</v>
      </c>
    </row>
    <row r="114" spans="2:5">
      <c r="B114" s="91">
        <v>573</v>
      </c>
      <c r="C114" s="63" t="s">
        <v>383</v>
      </c>
      <c r="D114" s="92" t="s">
        <v>424</v>
      </c>
      <c r="E114" s="92" t="s">
        <v>426</v>
      </c>
    </row>
    <row r="115" spans="2:5">
      <c r="B115" s="91">
        <v>573</v>
      </c>
      <c r="C115" s="63" t="s">
        <v>439</v>
      </c>
      <c r="D115" s="92" t="s">
        <v>433</v>
      </c>
      <c r="E115" s="92" t="s">
        <v>417</v>
      </c>
    </row>
    <row r="116" spans="2:5">
      <c r="B116" s="91">
        <v>573</v>
      </c>
      <c r="C116" s="63" t="s">
        <v>441</v>
      </c>
      <c r="D116" s="92" t="s">
        <v>433</v>
      </c>
      <c r="E116" s="92" t="s">
        <v>420</v>
      </c>
    </row>
    <row r="117" spans="2:5">
      <c r="B117" s="91">
        <v>573</v>
      </c>
      <c r="C117" s="63" t="s">
        <v>452</v>
      </c>
      <c r="D117" s="92" t="s">
        <v>433</v>
      </c>
      <c r="E117" s="92" t="s">
        <v>420</v>
      </c>
    </row>
    <row r="118" spans="2:5">
      <c r="B118" s="91">
        <v>573</v>
      </c>
      <c r="C118" s="63" t="s">
        <v>439</v>
      </c>
      <c r="D118" s="92" t="s">
        <v>433</v>
      </c>
      <c r="E118" s="92" t="s">
        <v>419</v>
      </c>
    </row>
    <row r="119" spans="2:5">
      <c r="B119" s="91">
        <v>573</v>
      </c>
      <c r="C119" s="63" t="s">
        <v>452</v>
      </c>
      <c r="D119" s="92" t="s">
        <v>428</v>
      </c>
      <c r="E119" s="92" t="s">
        <v>417</v>
      </c>
    </row>
    <row r="120" spans="2:5">
      <c r="B120" s="91">
        <v>573</v>
      </c>
      <c r="C120" s="63" t="s">
        <v>447</v>
      </c>
      <c r="D120" s="92" t="s">
        <v>428</v>
      </c>
      <c r="E120" s="92" t="s">
        <v>420</v>
      </c>
    </row>
    <row r="121" spans="2:5">
      <c r="B121" s="91">
        <v>573</v>
      </c>
      <c r="C121" s="63" t="s">
        <v>384</v>
      </c>
      <c r="D121" s="92" t="s">
        <v>428</v>
      </c>
      <c r="E121" s="92" t="s">
        <v>419</v>
      </c>
    </row>
    <row r="122" spans="2:5">
      <c r="B122" s="91">
        <v>573</v>
      </c>
      <c r="C122" s="63" t="s">
        <v>383</v>
      </c>
      <c r="D122" s="92" t="s">
        <v>428</v>
      </c>
      <c r="E122" s="92" t="s">
        <v>419</v>
      </c>
    </row>
    <row r="123" spans="2:5">
      <c r="B123" s="91">
        <v>573</v>
      </c>
      <c r="C123" s="63" t="s">
        <v>370</v>
      </c>
      <c r="D123" s="92" t="s">
        <v>428</v>
      </c>
      <c r="E123" s="92" t="s">
        <v>426</v>
      </c>
    </row>
    <row r="124" spans="2:5">
      <c r="B124" s="91">
        <v>573</v>
      </c>
      <c r="C124" s="63" t="s">
        <v>370</v>
      </c>
      <c r="D124" s="92" t="s">
        <v>428</v>
      </c>
      <c r="E124" s="92" t="s">
        <v>418</v>
      </c>
    </row>
    <row r="125" spans="2:5">
      <c r="B125" s="91">
        <v>573</v>
      </c>
      <c r="C125" s="63" t="s">
        <v>452</v>
      </c>
      <c r="D125" s="92" t="s">
        <v>427</v>
      </c>
      <c r="E125" s="92" t="s">
        <v>425</v>
      </c>
    </row>
    <row r="126" spans="2:5">
      <c r="B126" s="91">
        <v>573</v>
      </c>
      <c r="C126" s="63" t="s">
        <v>439</v>
      </c>
      <c r="D126" s="92" t="s">
        <v>427</v>
      </c>
      <c r="E126" s="92" t="s">
        <v>417</v>
      </c>
    </row>
    <row r="127" spans="2:5">
      <c r="B127" s="91">
        <v>573</v>
      </c>
      <c r="C127" s="63" t="s">
        <v>439</v>
      </c>
      <c r="D127" s="92" t="s">
        <v>453</v>
      </c>
      <c r="E127" s="92" t="s">
        <v>420</v>
      </c>
    </row>
    <row r="128" spans="2:5">
      <c r="B128" s="91">
        <v>573</v>
      </c>
      <c r="C128" s="63" t="s">
        <v>447</v>
      </c>
      <c r="D128" s="92" t="s">
        <v>427</v>
      </c>
      <c r="E128" s="92" t="s">
        <v>420</v>
      </c>
    </row>
    <row r="129" spans="2:5">
      <c r="B129" s="91">
        <v>573</v>
      </c>
      <c r="C129" s="63" t="s">
        <v>441</v>
      </c>
      <c r="D129" s="92" t="s">
        <v>427</v>
      </c>
      <c r="E129" s="92" t="s">
        <v>419</v>
      </c>
    </row>
    <row r="130" spans="2:5">
      <c r="B130" s="91">
        <v>573</v>
      </c>
      <c r="C130" s="63" t="s">
        <v>446</v>
      </c>
      <c r="D130" s="92" t="s">
        <v>427</v>
      </c>
      <c r="E130" s="92" t="s">
        <v>426</v>
      </c>
    </row>
    <row r="131" spans="2:5">
      <c r="B131" s="91">
        <v>573</v>
      </c>
      <c r="C131" s="63" t="s">
        <v>439</v>
      </c>
      <c r="D131" s="92" t="s">
        <v>427</v>
      </c>
      <c r="E131" s="92" t="s">
        <v>449</v>
      </c>
    </row>
    <row r="132" spans="2:5">
      <c r="B132" s="91">
        <v>573</v>
      </c>
      <c r="C132" s="63" t="s">
        <v>371</v>
      </c>
      <c r="D132" s="92" t="s">
        <v>414</v>
      </c>
      <c r="E132" s="92" t="s">
        <v>420</v>
      </c>
    </row>
    <row r="133" spans="2:5">
      <c r="B133" s="91">
        <v>573</v>
      </c>
      <c r="C133" s="63" t="s">
        <v>370</v>
      </c>
      <c r="D133" s="92" t="s">
        <v>414</v>
      </c>
      <c r="E133" s="92" t="s">
        <v>426</v>
      </c>
    </row>
    <row r="134" spans="2:5">
      <c r="B134" s="91">
        <v>573</v>
      </c>
      <c r="C134" s="63" t="s">
        <v>439</v>
      </c>
      <c r="D134" s="92" t="s">
        <v>414</v>
      </c>
      <c r="E134" s="92" t="s">
        <v>426</v>
      </c>
    </row>
    <row r="135" spans="2:5">
      <c r="B135" s="91">
        <v>573</v>
      </c>
      <c r="C135" s="63" t="s">
        <v>439</v>
      </c>
      <c r="D135" s="92" t="s">
        <v>414</v>
      </c>
      <c r="E135" s="92" t="s">
        <v>418</v>
      </c>
    </row>
    <row r="136" spans="2:5">
      <c r="B136" s="91">
        <v>573</v>
      </c>
      <c r="C136" s="63" t="s">
        <v>370</v>
      </c>
      <c r="D136" s="92" t="s">
        <v>416</v>
      </c>
      <c r="E136" s="92" t="s">
        <v>425</v>
      </c>
    </row>
    <row r="137" spans="2:5">
      <c r="B137" s="91">
        <v>573</v>
      </c>
      <c r="C137" s="63" t="s">
        <v>370</v>
      </c>
      <c r="D137" s="92" t="s">
        <v>416</v>
      </c>
      <c r="E137" s="92" t="s">
        <v>426</v>
      </c>
    </row>
    <row r="138" spans="2:5">
      <c r="B138" s="91">
        <v>573</v>
      </c>
      <c r="C138" s="63" t="s">
        <v>371</v>
      </c>
      <c r="D138" s="92" t="s">
        <v>421</v>
      </c>
      <c r="E138" s="92" t="s">
        <v>425</v>
      </c>
    </row>
    <row r="139" spans="2:5">
      <c r="B139" s="91">
        <v>573</v>
      </c>
      <c r="C139" s="63" t="s">
        <v>371</v>
      </c>
      <c r="D139" s="92" t="s">
        <v>421</v>
      </c>
      <c r="E139" s="92" t="s">
        <v>420</v>
      </c>
    </row>
    <row r="140" spans="2:5">
      <c r="B140" s="91">
        <v>573</v>
      </c>
      <c r="C140" s="63" t="s">
        <v>450</v>
      </c>
      <c r="D140" s="92" t="s">
        <v>421</v>
      </c>
      <c r="E140" s="92" t="s">
        <v>426</v>
      </c>
    </row>
    <row r="141" spans="2:5">
      <c r="B141" s="91">
        <v>573</v>
      </c>
      <c r="C141" s="63" t="s">
        <v>447</v>
      </c>
      <c r="D141" s="92" t="s">
        <v>422</v>
      </c>
      <c r="E141" s="92" t="s">
        <v>417</v>
      </c>
    </row>
    <row r="142" spans="2:5">
      <c r="B142" s="91">
        <v>573</v>
      </c>
      <c r="C142" s="63" t="s">
        <v>379</v>
      </c>
      <c r="D142" s="92" t="s">
        <v>422</v>
      </c>
      <c r="E142" s="92" t="s">
        <v>417</v>
      </c>
    </row>
    <row r="143" spans="2:5">
      <c r="B143" s="91">
        <v>573</v>
      </c>
      <c r="C143" s="63" t="s">
        <v>369</v>
      </c>
      <c r="D143" s="92" t="s">
        <v>422</v>
      </c>
      <c r="E143" s="92" t="s">
        <v>426</v>
      </c>
    </row>
    <row r="144" spans="2:5">
      <c r="B144" s="91">
        <v>573</v>
      </c>
      <c r="C144" s="63" t="s">
        <v>441</v>
      </c>
      <c r="D144" s="92" t="s">
        <v>422</v>
      </c>
      <c r="E144" s="92" t="s">
        <v>426</v>
      </c>
    </row>
    <row r="145" spans="2:5">
      <c r="B145" s="91">
        <v>573</v>
      </c>
      <c r="C145" s="63" t="s">
        <v>371</v>
      </c>
      <c r="D145" s="92" t="s">
        <v>429</v>
      </c>
      <c r="E145" s="92" t="s">
        <v>420</v>
      </c>
    </row>
    <row r="146" spans="2:5">
      <c r="B146" s="91">
        <v>572</v>
      </c>
      <c r="C146" s="63" t="s">
        <v>454</v>
      </c>
      <c r="D146" s="92" t="s">
        <v>432</v>
      </c>
      <c r="E146" s="92" t="s">
        <v>426</v>
      </c>
    </row>
    <row r="147" spans="2:5">
      <c r="B147" s="91">
        <v>572</v>
      </c>
      <c r="C147" s="63" t="s">
        <v>455</v>
      </c>
      <c r="D147" s="92" t="s">
        <v>436</v>
      </c>
      <c r="E147" s="92" t="s">
        <v>426</v>
      </c>
    </row>
    <row r="148" spans="2:5">
      <c r="B148" s="91">
        <v>572</v>
      </c>
      <c r="C148" s="63" t="s">
        <v>439</v>
      </c>
      <c r="D148" s="92" t="s">
        <v>433</v>
      </c>
      <c r="E148" s="92" t="s">
        <v>425</v>
      </c>
    </row>
    <row r="149" spans="2:5">
      <c r="B149" s="91">
        <v>572</v>
      </c>
      <c r="C149" s="63" t="s">
        <v>384</v>
      </c>
      <c r="D149" s="92" t="s">
        <v>428</v>
      </c>
      <c r="E149" s="92" t="s">
        <v>417</v>
      </c>
    </row>
    <row r="150" spans="2:5">
      <c r="B150" s="91">
        <v>572</v>
      </c>
      <c r="C150" s="63" t="s">
        <v>446</v>
      </c>
      <c r="D150" s="92" t="s">
        <v>428</v>
      </c>
      <c r="E150" s="92" t="s">
        <v>426</v>
      </c>
    </row>
    <row r="151" spans="2:5">
      <c r="B151" s="91">
        <v>572</v>
      </c>
      <c r="C151" s="63" t="s">
        <v>439</v>
      </c>
      <c r="D151" s="92" t="s">
        <v>453</v>
      </c>
      <c r="E151" s="92" t="s">
        <v>425</v>
      </c>
    </row>
    <row r="152" spans="2:5">
      <c r="B152" s="91">
        <v>572</v>
      </c>
      <c r="C152" s="63" t="s">
        <v>441</v>
      </c>
      <c r="D152" s="92" t="s">
        <v>427</v>
      </c>
      <c r="E152" s="92" t="s">
        <v>425</v>
      </c>
    </row>
    <row r="153" spans="2:5">
      <c r="B153" s="91">
        <v>572</v>
      </c>
      <c r="C153" s="63" t="s">
        <v>371</v>
      </c>
      <c r="D153" s="92" t="s">
        <v>427</v>
      </c>
      <c r="E153" s="92" t="s">
        <v>418</v>
      </c>
    </row>
    <row r="154" spans="2:5">
      <c r="B154" s="91">
        <v>572</v>
      </c>
      <c r="C154" s="63" t="s">
        <v>447</v>
      </c>
      <c r="D154" s="92" t="s">
        <v>416</v>
      </c>
      <c r="E154" s="92" t="s">
        <v>425</v>
      </c>
    </row>
    <row r="155" spans="2:5">
      <c r="B155" s="91">
        <v>572</v>
      </c>
      <c r="C155" s="63" t="s">
        <v>447</v>
      </c>
      <c r="D155" s="92" t="s">
        <v>416</v>
      </c>
      <c r="E155" s="92" t="s">
        <v>426</v>
      </c>
    </row>
    <row r="156" spans="2:5">
      <c r="B156" s="91">
        <v>572</v>
      </c>
      <c r="C156" s="63" t="s">
        <v>441</v>
      </c>
      <c r="D156" s="92" t="s">
        <v>421</v>
      </c>
      <c r="E156" s="92" t="s">
        <v>425</v>
      </c>
    </row>
    <row r="157" spans="2:5">
      <c r="B157" s="91">
        <v>572</v>
      </c>
      <c r="C157" s="63" t="s">
        <v>369</v>
      </c>
      <c r="D157" s="92" t="s">
        <v>421</v>
      </c>
      <c r="E157" s="92" t="s">
        <v>420</v>
      </c>
    </row>
    <row r="158" spans="2:5">
      <c r="B158" s="91">
        <v>572</v>
      </c>
      <c r="C158" s="63" t="s">
        <v>384</v>
      </c>
      <c r="D158" s="92" t="s">
        <v>422</v>
      </c>
      <c r="E158" s="92" t="s">
        <v>425</v>
      </c>
    </row>
    <row r="159" spans="2:5">
      <c r="B159" s="91">
        <v>572</v>
      </c>
      <c r="C159" s="63" t="s">
        <v>373</v>
      </c>
      <c r="D159" s="92" t="s">
        <v>429</v>
      </c>
      <c r="E159" s="92" t="s">
        <v>425</v>
      </c>
    </row>
    <row r="160" spans="2:5">
      <c r="B160" s="91">
        <v>571</v>
      </c>
      <c r="C160" s="63" t="s">
        <v>456</v>
      </c>
      <c r="D160" s="92" t="s">
        <v>432</v>
      </c>
      <c r="E160" s="92" t="s">
        <v>418</v>
      </c>
    </row>
    <row r="161" spans="2:5">
      <c r="B161" s="91">
        <v>571</v>
      </c>
      <c r="C161" s="63" t="s">
        <v>457</v>
      </c>
      <c r="D161" s="92" t="s">
        <v>436</v>
      </c>
      <c r="E161" s="92" t="s">
        <v>419</v>
      </c>
    </row>
    <row r="162" spans="2:5">
      <c r="B162" s="91">
        <v>571</v>
      </c>
      <c r="C162" s="63" t="s">
        <v>454</v>
      </c>
      <c r="D162" s="92" t="s">
        <v>458</v>
      </c>
      <c r="E162" s="92" t="s">
        <v>419</v>
      </c>
    </row>
    <row r="163" spans="2:5">
      <c r="B163" s="91">
        <v>571</v>
      </c>
      <c r="C163" s="63" t="s">
        <v>441</v>
      </c>
      <c r="D163" s="92" t="s">
        <v>458</v>
      </c>
      <c r="E163" s="92" t="s">
        <v>418</v>
      </c>
    </row>
    <row r="164" spans="2:5">
      <c r="B164" s="91">
        <v>571</v>
      </c>
      <c r="C164" s="63" t="s">
        <v>439</v>
      </c>
      <c r="D164" s="92" t="s">
        <v>448</v>
      </c>
      <c r="E164" s="92" t="s">
        <v>417</v>
      </c>
    </row>
    <row r="165" spans="2:5">
      <c r="B165" s="91">
        <v>571</v>
      </c>
      <c r="C165" s="63" t="s">
        <v>439</v>
      </c>
      <c r="D165" s="92" t="s">
        <v>448</v>
      </c>
      <c r="E165" s="92" t="s">
        <v>420</v>
      </c>
    </row>
    <row r="166" spans="2:5">
      <c r="B166" s="91">
        <v>571</v>
      </c>
      <c r="C166" s="63" t="s">
        <v>439</v>
      </c>
      <c r="D166" s="92" t="s">
        <v>424</v>
      </c>
      <c r="E166" s="92" t="s">
        <v>420</v>
      </c>
    </row>
    <row r="167" spans="2:5">
      <c r="B167" s="91">
        <v>571</v>
      </c>
      <c r="C167" s="63" t="s">
        <v>441</v>
      </c>
      <c r="D167" s="92" t="s">
        <v>424</v>
      </c>
      <c r="E167" s="92" t="s">
        <v>418</v>
      </c>
    </row>
    <row r="168" spans="2:5">
      <c r="B168" s="91">
        <v>571</v>
      </c>
      <c r="C168" s="63" t="s">
        <v>439</v>
      </c>
      <c r="D168" s="92" t="s">
        <v>433</v>
      </c>
      <c r="E168" s="92" t="s">
        <v>426</v>
      </c>
    </row>
    <row r="169" spans="2:5">
      <c r="B169" s="91">
        <v>571</v>
      </c>
      <c r="C169" s="63" t="s">
        <v>441</v>
      </c>
      <c r="D169" s="92" t="s">
        <v>433</v>
      </c>
      <c r="E169" s="92" t="s">
        <v>418</v>
      </c>
    </row>
    <row r="170" spans="2:5">
      <c r="B170" s="91">
        <v>571</v>
      </c>
      <c r="C170" s="63" t="s">
        <v>459</v>
      </c>
      <c r="D170" s="92" t="s">
        <v>428</v>
      </c>
      <c r="E170" s="92" t="s">
        <v>425</v>
      </c>
    </row>
    <row r="171" spans="2:5">
      <c r="B171" s="91">
        <v>571</v>
      </c>
      <c r="C171" s="62" t="s">
        <v>459</v>
      </c>
      <c r="D171" s="92" t="s">
        <v>428</v>
      </c>
      <c r="E171" s="92" t="s">
        <v>426</v>
      </c>
    </row>
    <row r="172" spans="2:5">
      <c r="B172" s="91">
        <v>571</v>
      </c>
      <c r="C172" s="63" t="s">
        <v>447</v>
      </c>
      <c r="D172" s="92" t="s">
        <v>428</v>
      </c>
      <c r="E172" s="92" t="s">
        <v>443</v>
      </c>
    </row>
    <row r="173" spans="2:5">
      <c r="B173" s="91">
        <v>571</v>
      </c>
      <c r="C173" s="63" t="s">
        <v>371</v>
      </c>
      <c r="D173" s="92" t="s">
        <v>428</v>
      </c>
      <c r="E173" s="92" t="s">
        <v>425</v>
      </c>
    </row>
    <row r="174" spans="2:5">
      <c r="B174" s="91">
        <v>571</v>
      </c>
      <c r="C174" s="63" t="s">
        <v>371</v>
      </c>
      <c r="D174" s="92" t="s">
        <v>428</v>
      </c>
      <c r="E174" s="92" t="s">
        <v>417</v>
      </c>
    </row>
    <row r="175" spans="2:5">
      <c r="B175" s="91">
        <v>571</v>
      </c>
      <c r="C175" s="63" t="s">
        <v>371</v>
      </c>
      <c r="D175" s="92" t="s">
        <v>428</v>
      </c>
      <c r="E175" s="92" t="s">
        <v>420</v>
      </c>
    </row>
    <row r="176" spans="2:5">
      <c r="B176" s="91">
        <v>571</v>
      </c>
      <c r="C176" s="63" t="s">
        <v>446</v>
      </c>
      <c r="D176" s="92" t="s">
        <v>427</v>
      </c>
      <c r="E176" s="92" t="s">
        <v>417</v>
      </c>
    </row>
    <row r="177" spans="2:5">
      <c r="B177" s="91">
        <v>571</v>
      </c>
      <c r="C177" s="63" t="s">
        <v>447</v>
      </c>
      <c r="D177" s="92" t="s">
        <v>427</v>
      </c>
      <c r="E177" s="92" t="s">
        <v>419</v>
      </c>
    </row>
    <row r="178" spans="2:5">
      <c r="B178" s="91">
        <v>571</v>
      </c>
      <c r="C178" s="63" t="s">
        <v>370</v>
      </c>
      <c r="D178" s="92" t="s">
        <v>427</v>
      </c>
      <c r="E178" s="92" t="s">
        <v>415</v>
      </c>
    </row>
    <row r="179" spans="2:5">
      <c r="B179" s="91">
        <v>571</v>
      </c>
      <c r="C179" s="63" t="s">
        <v>441</v>
      </c>
      <c r="D179" s="92" t="s">
        <v>427</v>
      </c>
      <c r="E179" s="92" t="s">
        <v>415</v>
      </c>
    </row>
    <row r="180" spans="2:5">
      <c r="B180" s="91">
        <v>571</v>
      </c>
      <c r="C180" s="63" t="s">
        <v>447</v>
      </c>
      <c r="D180" s="92" t="s">
        <v>427</v>
      </c>
      <c r="E180" s="92" t="s">
        <v>449</v>
      </c>
    </row>
    <row r="181" spans="2:5">
      <c r="B181" s="91">
        <v>571</v>
      </c>
      <c r="C181" s="63" t="s">
        <v>370</v>
      </c>
      <c r="D181" s="92" t="s">
        <v>414</v>
      </c>
      <c r="E181" s="92" t="s">
        <v>417</v>
      </c>
    </row>
    <row r="182" spans="2:5">
      <c r="B182" s="91">
        <v>571</v>
      </c>
      <c r="C182" s="63" t="s">
        <v>447</v>
      </c>
      <c r="D182" s="92" t="s">
        <v>414</v>
      </c>
      <c r="E182" s="92" t="s">
        <v>419</v>
      </c>
    </row>
    <row r="183" spans="2:5">
      <c r="B183" s="91">
        <v>571</v>
      </c>
      <c r="C183" s="63" t="s">
        <v>446</v>
      </c>
      <c r="D183" s="92" t="s">
        <v>416</v>
      </c>
      <c r="E183" s="92" t="s">
        <v>425</v>
      </c>
    </row>
    <row r="184" spans="2:5">
      <c r="B184" s="91">
        <v>571</v>
      </c>
      <c r="C184" s="63" t="s">
        <v>384</v>
      </c>
      <c r="D184" s="92" t="s">
        <v>416</v>
      </c>
      <c r="E184" s="92" t="s">
        <v>420</v>
      </c>
    </row>
    <row r="185" spans="2:5">
      <c r="B185" s="91">
        <v>571</v>
      </c>
      <c r="C185" s="63" t="s">
        <v>447</v>
      </c>
      <c r="D185" s="92" t="s">
        <v>416</v>
      </c>
      <c r="E185" s="92" t="s">
        <v>419</v>
      </c>
    </row>
    <row r="186" spans="2:5">
      <c r="B186" s="91">
        <v>571</v>
      </c>
      <c r="C186" s="63" t="s">
        <v>452</v>
      </c>
      <c r="D186" s="92" t="s">
        <v>416</v>
      </c>
      <c r="E186" s="92" t="s">
        <v>415</v>
      </c>
    </row>
    <row r="187" spans="2:5">
      <c r="B187" s="91">
        <v>571</v>
      </c>
      <c r="C187" s="63" t="s">
        <v>379</v>
      </c>
      <c r="D187" s="92" t="s">
        <v>416</v>
      </c>
      <c r="E187" s="92" t="s">
        <v>415</v>
      </c>
    </row>
    <row r="188" spans="2:5">
      <c r="B188" s="91">
        <v>571</v>
      </c>
      <c r="C188" s="63" t="s">
        <v>441</v>
      </c>
      <c r="D188" s="92" t="s">
        <v>416</v>
      </c>
      <c r="E188" s="92" t="s">
        <v>415</v>
      </c>
    </row>
    <row r="189" spans="2:5">
      <c r="B189" s="91">
        <v>571</v>
      </c>
      <c r="C189" s="63" t="s">
        <v>460</v>
      </c>
      <c r="D189" s="92" t="s">
        <v>421</v>
      </c>
      <c r="E189" s="92" t="s">
        <v>419</v>
      </c>
    </row>
    <row r="190" spans="2:5">
      <c r="B190" s="91">
        <v>571</v>
      </c>
      <c r="C190" s="63" t="s">
        <v>384</v>
      </c>
      <c r="D190" s="92" t="s">
        <v>422</v>
      </c>
      <c r="E190" s="92" t="s">
        <v>419</v>
      </c>
    </row>
    <row r="191" spans="2:5">
      <c r="B191" s="91">
        <v>571</v>
      </c>
      <c r="C191" s="63" t="s">
        <v>369</v>
      </c>
      <c r="D191" s="92" t="s">
        <v>430</v>
      </c>
      <c r="E191" s="92" t="s">
        <v>420</v>
      </c>
    </row>
    <row r="192" spans="2:5">
      <c r="B192" s="91">
        <v>570</v>
      </c>
      <c r="C192" s="63" t="s">
        <v>456</v>
      </c>
      <c r="D192" s="92" t="s">
        <v>461</v>
      </c>
      <c r="E192" s="92" t="s">
        <v>418</v>
      </c>
    </row>
    <row r="193" spans="2:5">
      <c r="B193" s="91">
        <v>570</v>
      </c>
      <c r="C193" s="63" t="s">
        <v>456</v>
      </c>
      <c r="D193" s="92" t="s">
        <v>461</v>
      </c>
      <c r="E193" s="92" t="s">
        <v>415</v>
      </c>
    </row>
    <row r="194" spans="2:5">
      <c r="B194" s="91">
        <v>570</v>
      </c>
      <c r="C194" s="63" t="s">
        <v>456</v>
      </c>
      <c r="D194" s="92" t="s">
        <v>461</v>
      </c>
      <c r="E194" s="92" t="s">
        <v>449</v>
      </c>
    </row>
    <row r="195" spans="2:5">
      <c r="B195" s="91">
        <v>570</v>
      </c>
      <c r="C195" s="63" t="s">
        <v>439</v>
      </c>
      <c r="D195" s="92" t="s">
        <v>432</v>
      </c>
      <c r="E195" s="92" t="s">
        <v>420</v>
      </c>
    </row>
    <row r="196" spans="2:5">
      <c r="B196" s="91">
        <v>570</v>
      </c>
      <c r="C196" s="63" t="s">
        <v>454</v>
      </c>
      <c r="D196" s="92" t="s">
        <v>448</v>
      </c>
      <c r="E196" s="92" t="s">
        <v>420</v>
      </c>
    </row>
    <row r="197" spans="2:5">
      <c r="B197" s="91">
        <v>570</v>
      </c>
      <c r="C197" s="63" t="s">
        <v>457</v>
      </c>
      <c r="D197" s="92" t="s">
        <v>424</v>
      </c>
      <c r="E197" s="92" t="s">
        <v>425</v>
      </c>
    </row>
    <row r="198" spans="2:5">
      <c r="B198" s="91">
        <v>570</v>
      </c>
      <c r="C198" s="63" t="s">
        <v>454</v>
      </c>
      <c r="D198" s="92" t="s">
        <v>433</v>
      </c>
      <c r="E198" s="92" t="s">
        <v>417</v>
      </c>
    </row>
    <row r="199" spans="2:5">
      <c r="B199" s="91">
        <v>570</v>
      </c>
      <c r="C199" s="63" t="s">
        <v>439</v>
      </c>
      <c r="D199" s="92" t="s">
        <v>433</v>
      </c>
      <c r="E199" s="92" t="s">
        <v>418</v>
      </c>
    </row>
    <row r="200" spans="2:5">
      <c r="B200" s="91">
        <v>570</v>
      </c>
      <c r="C200" s="63" t="s">
        <v>447</v>
      </c>
      <c r="D200" s="92" t="s">
        <v>428</v>
      </c>
      <c r="E200" s="92" t="s">
        <v>419</v>
      </c>
    </row>
    <row r="201" spans="2:5">
      <c r="B201" s="91">
        <v>570</v>
      </c>
      <c r="C201" s="63" t="s">
        <v>457</v>
      </c>
      <c r="D201" s="92" t="s">
        <v>462</v>
      </c>
      <c r="E201" s="92" t="s">
        <v>420</v>
      </c>
    </row>
    <row r="202" spans="2:5">
      <c r="B202" s="91">
        <v>570</v>
      </c>
      <c r="C202" s="63" t="s">
        <v>371</v>
      </c>
      <c r="D202" s="92" t="s">
        <v>427</v>
      </c>
      <c r="E202" s="92" t="s">
        <v>425</v>
      </c>
    </row>
    <row r="203" spans="2:5">
      <c r="B203" s="91">
        <v>570</v>
      </c>
      <c r="C203" s="63" t="s">
        <v>384</v>
      </c>
      <c r="D203" s="92" t="s">
        <v>427</v>
      </c>
      <c r="E203" s="92" t="s">
        <v>426</v>
      </c>
    </row>
    <row r="204" spans="2:5">
      <c r="B204" s="91">
        <v>570</v>
      </c>
      <c r="C204" s="63" t="s">
        <v>446</v>
      </c>
      <c r="D204" s="92" t="s">
        <v>414</v>
      </c>
      <c r="E204" s="92" t="s">
        <v>425</v>
      </c>
    </row>
    <row r="205" spans="2:5">
      <c r="B205" s="91">
        <v>570</v>
      </c>
      <c r="C205" s="63" t="s">
        <v>441</v>
      </c>
      <c r="D205" s="92" t="s">
        <v>414</v>
      </c>
      <c r="E205" s="92" t="s">
        <v>417</v>
      </c>
    </row>
    <row r="206" spans="2:5">
      <c r="B206" s="91">
        <v>570</v>
      </c>
      <c r="C206" s="63" t="s">
        <v>439</v>
      </c>
      <c r="D206" s="92" t="s">
        <v>414</v>
      </c>
      <c r="E206" s="92" t="s">
        <v>420</v>
      </c>
    </row>
    <row r="207" spans="2:5">
      <c r="B207" s="91">
        <v>570</v>
      </c>
      <c r="C207" s="63" t="s">
        <v>371</v>
      </c>
      <c r="D207" s="92" t="s">
        <v>414</v>
      </c>
      <c r="E207" s="92" t="s">
        <v>419</v>
      </c>
    </row>
    <row r="208" spans="2:5">
      <c r="B208" s="91">
        <v>570</v>
      </c>
      <c r="C208" s="63" t="s">
        <v>439</v>
      </c>
      <c r="D208" s="92" t="s">
        <v>414</v>
      </c>
      <c r="E208" s="92" t="s">
        <v>426</v>
      </c>
    </row>
    <row r="209" spans="2:5">
      <c r="B209" s="91">
        <v>570</v>
      </c>
      <c r="C209" s="63" t="s">
        <v>441</v>
      </c>
      <c r="D209" s="92" t="s">
        <v>416</v>
      </c>
      <c r="E209" s="92" t="s">
        <v>420</v>
      </c>
    </row>
    <row r="210" spans="2:5">
      <c r="B210" s="91">
        <v>570</v>
      </c>
      <c r="C210" s="63" t="s">
        <v>447</v>
      </c>
      <c r="D210" s="92" t="s">
        <v>416</v>
      </c>
      <c r="E210" s="92" t="s">
        <v>418</v>
      </c>
    </row>
    <row r="211" spans="2:5">
      <c r="B211" s="91">
        <v>570</v>
      </c>
      <c r="C211" s="63" t="s">
        <v>371</v>
      </c>
      <c r="D211" s="92" t="s">
        <v>421</v>
      </c>
      <c r="E211" s="92" t="s">
        <v>417</v>
      </c>
    </row>
    <row r="212" spans="2:5">
      <c r="B212" s="91">
        <v>570</v>
      </c>
      <c r="C212" s="63" t="s">
        <v>441</v>
      </c>
      <c r="D212" s="92" t="s">
        <v>421</v>
      </c>
      <c r="E212" s="92" t="s">
        <v>420</v>
      </c>
    </row>
    <row r="213" spans="2:5">
      <c r="B213" s="91">
        <v>570</v>
      </c>
      <c r="C213" s="63" t="s">
        <v>371</v>
      </c>
      <c r="D213" s="92" t="s">
        <v>421</v>
      </c>
      <c r="E213" s="92" t="s">
        <v>418</v>
      </c>
    </row>
    <row r="214" spans="2:5">
      <c r="B214" s="91">
        <v>570</v>
      </c>
      <c r="C214" s="63" t="s">
        <v>384</v>
      </c>
      <c r="D214" s="92" t="s">
        <v>422</v>
      </c>
      <c r="E214" s="92" t="s">
        <v>417</v>
      </c>
    </row>
    <row r="215" spans="2:5">
      <c r="B215" s="91">
        <v>570</v>
      </c>
      <c r="C215" s="63" t="s">
        <v>446</v>
      </c>
      <c r="D215" s="92" t="s">
        <v>422</v>
      </c>
      <c r="E215" s="92" t="s">
        <v>417</v>
      </c>
    </row>
    <row r="216" spans="2:5">
      <c r="B216" s="91">
        <v>570</v>
      </c>
      <c r="C216" s="63" t="s">
        <v>460</v>
      </c>
      <c r="D216" s="92" t="s">
        <v>422</v>
      </c>
      <c r="E216" s="92" t="s">
        <v>426</v>
      </c>
    </row>
    <row r="217" spans="2:5">
      <c r="B217" s="91">
        <v>570</v>
      </c>
      <c r="C217" s="63" t="s">
        <v>460</v>
      </c>
      <c r="D217" s="92" t="s">
        <v>429</v>
      </c>
      <c r="E217" s="92" t="s">
        <v>415</v>
      </c>
    </row>
    <row r="218" spans="2:5">
      <c r="B218" s="91"/>
      <c r="C218" s="63"/>
      <c r="D218" s="92"/>
      <c r="E218" s="92"/>
    </row>
    <row r="219" spans="2:5">
      <c r="B219" s="91"/>
      <c r="C219" s="63"/>
      <c r="D219" s="92"/>
      <c r="E219" s="92"/>
    </row>
    <row r="220" spans="2:5">
      <c r="B220" s="91"/>
      <c r="C220" s="63"/>
      <c r="D220" s="92"/>
      <c r="E220" s="92"/>
    </row>
    <row r="221" spans="2:5">
      <c r="B221" s="91"/>
      <c r="C221" s="63"/>
      <c r="D221" s="92"/>
      <c r="E221" s="92"/>
    </row>
    <row r="222" spans="2:5">
      <c r="B222" s="91"/>
      <c r="C222" s="63"/>
      <c r="D222" s="92"/>
      <c r="E222" s="92"/>
    </row>
    <row r="223" spans="2:5">
      <c r="B223" s="91"/>
      <c r="C223" s="63"/>
      <c r="D223" s="92"/>
      <c r="E223" s="92"/>
    </row>
  </sheetData>
  <mergeCells count="1">
    <mergeCell ref="B2:D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30</vt:i4>
      </vt:variant>
    </vt:vector>
  </HeadingPairs>
  <TitlesOfParts>
    <vt:vector size="30" baseType="lpstr">
      <vt:lpstr> 2000 Posamezno</vt:lpstr>
      <vt:lpstr> 2000 Ekipno</vt:lpstr>
      <vt:lpstr>2001 Posamezno</vt:lpstr>
      <vt:lpstr>2001 Ekipno</vt:lpstr>
      <vt:lpstr>2002 Posamezno</vt:lpstr>
      <vt:lpstr>2002 Ekipno</vt:lpstr>
      <vt:lpstr>2003 Posamezno</vt:lpstr>
      <vt:lpstr>2003 Ekipno</vt:lpstr>
      <vt:lpstr>2004 Posamezno</vt:lpstr>
      <vt:lpstr>2004 Ekipno</vt:lpstr>
      <vt:lpstr>2005 Posamezno</vt:lpstr>
      <vt:lpstr>2005 Ekipno</vt:lpstr>
      <vt:lpstr>2006 Posamezno</vt:lpstr>
      <vt:lpstr>2006 Ekipno</vt:lpstr>
      <vt:lpstr>2007 Posamezno</vt:lpstr>
      <vt:lpstr>2207 Ekipno</vt:lpstr>
      <vt:lpstr>2008 Posamezno</vt:lpstr>
      <vt:lpstr>2008 Ekipno</vt:lpstr>
      <vt:lpstr>2009 Posamezno</vt:lpstr>
      <vt:lpstr>2009 Ekipno</vt:lpstr>
      <vt:lpstr>2010 Posamezno</vt:lpstr>
      <vt:lpstr>2010 Ekipno</vt:lpstr>
      <vt:lpstr>2011  Posamezno</vt:lpstr>
      <vt:lpstr>2011 Ekipno</vt:lpstr>
      <vt:lpstr>2012 Posamezno</vt:lpstr>
      <vt:lpstr>2012 Ekipno</vt:lpstr>
      <vt:lpstr>2013 Posamezno</vt:lpstr>
      <vt:lpstr>2013 Ekipno</vt:lpstr>
      <vt:lpstr>Best Ekipno</vt:lpstr>
      <vt:lpstr>Best Posamezno</vt:lpstr>
    </vt:vector>
  </TitlesOfParts>
  <Company>Krasser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</dc:creator>
  <cp:lastModifiedBy>Sato</cp:lastModifiedBy>
  <cp:lastPrinted>2014-04-07T08:05:08Z</cp:lastPrinted>
  <dcterms:created xsi:type="dcterms:W3CDTF">2013-02-16T18:26:24Z</dcterms:created>
  <dcterms:modified xsi:type="dcterms:W3CDTF">2014-05-04T13:28:35Z</dcterms:modified>
</cp:coreProperties>
</file>